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市级" sheetId="1" r:id="rId1"/>
    <sheet name="Sheet3" sheetId="2" r:id="rId2"/>
  </sheets>
  <definedNames>
    <definedName name="_xlnm.Print_Titles" localSheetId="0">'市级'!$3:$3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<sst xmlns="http://schemas.openxmlformats.org/spreadsheetml/2006/main" count="25" uniqueCount="25">
  <si>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</si>
  <si>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2020年下半年村庄卫生保洁专项资金分配表</t>
  </si>
  <si>
    <t>序号</t>
  </si>
  <si>
    <t>镇</t>
  </si>
  <si>
    <t>农村户籍人口数（人）</t>
  </si>
  <si>
    <t>市级补助标准（35元/人）</t>
  </si>
  <si>
    <t>市级应补助资金（元）</t>
  </si>
  <si>
    <t>市级已下达资金（元）</t>
  </si>
  <si>
    <t>市级本次下达资金（元）</t>
  </si>
  <si>
    <t>遂城镇</t>
  </si>
  <si>
    <t>黄略镇</t>
  </si>
  <si>
    <t>洋青镇</t>
  </si>
  <si>
    <t>界炮镇</t>
  </si>
  <si>
    <t>乐民镇</t>
  </si>
  <si>
    <t>江洪镇</t>
  </si>
  <si>
    <t>杨柑镇</t>
  </si>
  <si>
    <t>城月镇</t>
  </si>
  <si>
    <t>乌塘镇</t>
  </si>
  <si>
    <t>建新镇</t>
  </si>
  <si>
    <t>岭北镇</t>
  </si>
  <si>
    <t>北坡镇</t>
  </si>
  <si>
    <t>港门镇</t>
  </si>
  <si>
    <t>草潭镇</t>
  </si>
  <si>
    <t>河头镇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</si>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</sst>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7">
      <selection activeCell="F17" sqref="F17"/>
    </sheetView>
  </sheetViews>
  <sheetFormatPr defaultColWidth="9.00390625" defaultRowHeight="14.25"/>
  <cols>
    <col min="1" max="1" width="4.50390625" style="0" customWidth="1"/>
    <col min="2" max="2" width="8.125" style="0" customWidth="1"/>
    <col min="3" max="3" width="11.625" style="0" customWidth="1"/>
    <col min="4" max="4" width="13.375" style="0" customWidth="1"/>
    <col min="5" max="5" width="14.75390625" style="0" customWidth="1"/>
    <col min="6" max="6" width="15.625" style="0" customWidth="1"/>
    <col min="7" max="7" width="12.50390625" style="0" customWidth="1"/>
  </cols>
  <sheetData>
    <row r="1" ht="27.75" customHeight="1">
      <c r="A1" t="s">
        <v>0</v>
      </c>
    </row>
    <row r="2" spans="1:7" ht="45.75" customHeight="1">
      <c r="A2" s="2" t="s">
        <v>1</v>
      </c>
      <c r="B2" s="2"/>
      <c r="C2" s="2"/>
      <c r="D2" s="2"/>
      <c r="E2" s="2"/>
      <c r="F2" s="2"/>
      <c r="G2" s="2"/>
    </row>
    <row r="3" spans="1:7" ht="57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8.5" customHeight="1">
      <c r="A4" s="5">
        <v>1</v>
      </c>
      <c r="B4" s="6" t="s">
        <v>9</v>
      </c>
      <c r="C4" s="7">
        <v>106345</v>
      </c>
      <c r="D4" s="8">
        <v>35</v>
      </c>
      <c r="E4" s="8">
        <f>C4*D4</f>
        <v>3722075</v>
      </c>
      <c r="F4" s="9">
        <f>E4/2</f>
        <v>1861037.5</v>
      </c>
      <c r="G4" s="9">
        <v>1861037.5</v>
      </c>
    </row>
    <row r="5" spans="1:7" ht="28.5" customHeight="1">
      <c r="A5" s="5">
        <v>2</v>
      </c>
      <c r="B5" s="6" t="s">
        <v>10</v>
      </c>
      <c r="C5" s="7">
        <v>86851</v>
      </c>
      <c r="D5" s="8">
        <v>35</v>
      </c>
      <c r="E5" s="8">
        <f aca="true" t="shared" si="0" ref="E5:E18">C5*D5</f>
        <v>3039785</v>
      </c>
      <c r="F5" s="9">
        <f aca="true" t="shared" si="1" ref="F5:F18">E5/2</f>
        <v>1519892.5</v>
      </c>
      <c r="G5" s="9">
        <v>1519892.5</v>
      </c>
    </row>
    <row r="6" spans="1:7" ht="28.5" customHeight="1">
      <c r="A6" s="5">
        <v>3</v>
      </c>
      <c r="B6" s="6" t="s">
        <v>11</v>
      </c>
      <c r="C6" s="7">
        <v>61999</v>
      </c>
      <c r="D6" s="8">
        <v>35</v>
      </c>
      <c r="E6" s="8">
        <f t="shared" si="0"/>
        <v>2169965</v>
      </c>
      <c r="F6" s="9">
        <f t="shared" si="1"/>
        <v>1084982.5</v>
      </c>
      <c r="G6" s="9">
        <v>1084982.5</v>
      </c>
    </row>
    <row r="7" spans="1:7" ht="28.5" customHeight="1">
      <c r="A7" s="5">
        <v>4</v>
      </c>
      <c r="B7" s="6" t="s">
        <v>12</v>
      </c>
      <c r="C7" s="7">
        <v>64588</v>
      </c>
      <c r="D7" s="8">
        <v>35</v>
      </c>
      <c r="E7" s="8">
        <f t="shared" si="0"/>
        <v>2260580</v>
      </c>
      <c r="F7" s="10">
        <f t="shared" si="1"/>
        <v>1130290</v>
      </c>
      <c r="G7" s="10">
        <v>1130290</v>
      </c>
    </row>
    <row r="8" spans="1:7" ht="28.5" customHeight="1">
      <c r="A8" s="5">
        <v>5</v>
      </c>
      <c r="B8" s="6" t="s">
        <v>13</v>
      </c>
      <c r="C8" s="7">
        <v>34138</v>
      </c>
      <c r="D8" s="8">
        <v>35</v>
      </c>
      <c r="E8" s="8">
        <f t="shared" si="0"/>
        <v>1194830</v>
      </c>
      <c r="F8" s="10">
        <f t="shared" si="1"/>
        <v>597415</v>
      </c>
      <c r="G8" s="10">
        <v>597415</v>
      </c>
    </row>
    <row r="9" spans="1:7" s="1" customFormat="1" ht="28.5" customHeight="1">
      <c r="A9" s="11">
        <v>6</v>
      </c>
      <c r="B9" s="6" t="s">
        <v>14</v>
      </c>
      <c r="C9" s="12">
        <v>24482</v>
      </c>
      <c r="D9" s="13">
        <v>35</v>
      </c>
      <c r="E9" s="13">
        <f t="shared" si="0"/>
        <v>856870</v>
      </c>
      <c r="F9" s="10">
        <f t="shared" si="1"/>
        <v>428435</v>
      </c>
      <c r="G9" s="10">
        <v>428435</v>
      </c>
    </row>
    <row r="10" spans="1:7" ht="28.5" customHeight="1">
      <c r="A10" s="5">
        <v>7</v>
      </c>
      <c r="B10" s="6" t="s">
        <v>15</v>
      </c>
      <c r="C10" s="7">
        <v>70931</v>
      </c>
      <c r="D10" s="8">
        <v>35</v>
      </c>
      <c r="E10" s="8">
        <f t="shared" si="0"/>
        <v>2482585</v>
      </c>
      <c r="F10" s="9">
        <f t="shared" si="1"/>
        <v>1241292.5</v>
      </c>
      <c r="G10" s="9">
        <v>1241292.5</v>
      </c>
    </row>
    <row r="11" spans="1:7" ht="28.5" customHeight="1">
      <c r="A11" s="5">
        <v>8</v>
      </c>
      <c r="B11" s="6" t="s">
        <v>16</v>
      </c>
      <c r="C11" s="7">
        <v>82128</v>
      </c>
      <c r="D11" s="8">
        <v>35</v>
      </c>
      <c r="E11" s="8">
        <f t="shared" si="0"/>
        <v>2874480</v>
      </c>
      <c r="F11" s="10">
        <f t="shared" si="1"/>
        <v>1437240</v>
      </c>
      <c r="G11" s="10">
        <v>1437240</v>
      </c>
    </row>
    <row r="12" spans="1:7" ht="28.5" customHeight="1">
      <c r="A12" s="5">
        <v>9</v>
      </c>
      <c r="B12" s="6" t="s">
        <v>17</v>
      </c>
      <c r="C12" s="7">
        <v>16938</v>
      </c>
      <c r="D12" s="8">
        <v>35</v>
      </c>
      <c r="E12" s="8">
        <f t="shared" si="0"/>
        <v>592830</v>
      </c>
      <c r="F12" s="10">
        <f t="shared" si="1"/>
        <v>296415</v>
      </c>
      <c r="G12" s="10">
        <v>296415</v>
      </c>
    </row>
    <row r="13" spans="1:7" ht="28.5" customHeight="1">
      <c r="A13" s="5">
        <v>10</v>
      </c>
      <c r="B13" s="6" t="s">
        <v>18</v>
      </c>
      <c r="C13" s="7">
        <v>21047</v>
      </c>
      <c r="D13" s="8">
        <v>35</v>
      </c>
      <c r="E13" s="8">
        <f t="shared" si="0"/>
        <v>736645</v>
      </c>
      <c r="F13" s="9">
        <f t="shared" si="1"/>
        <v>368322.5</v>
      </c>
      <c r="G13" s="9">
        <v>368322.5</v>
      </c>
    </row>
    <row r="14" spans="1:7" ht="28.5" customHeight="1">
      <c r="A14" s="5">
        <v>11</v>
      </c>
      <c r="B14" s="6" t="s">
        <v>19</v>
      </c>
      <c r="C14" s="7">
        <v>23269</v>
      </c>
      <c r="D14" s="8">
        <v>35</v>
      </c>
      <c r="E14" s="8">
        <f t="shared" si="0"/>
        <v>814415</v>
      </c>
      <c r="F14" s="9">
        <f t="shared" si="1"/>
        <v>407207.5</v>
      </c>
      <c r="G14" s="9">
        <v>407207.5</v>
      </c>
    </row>
    <row r="15" spans="1:7" ht="28.5" customHeight="1">
      <c r="A15" s="5">
        <v>12</v>
      </c>
      <c r="B15" s="6" t="s">
        <v>20</v>
      </c>
      <c r="C15" s="7">
        <v>40472</v>
      </c>
      <c r="D15" s="8">
        <v>35</v>
      </c>
      <c r="E15" s="8">
        <f t="shared" si="0"/>
        <v>1416520</v>
      </c>
      <c r="F15" s="10">
        <f t="shared" si="1"/>
        <v>708260</v>
      </c>
      <c r="G15" s="10">
        <v>708260</v>
      </c>
    </row>
    <row r="16" spans="1:7" ht="28.5" customHeight="1">
      <c r="A16" s="5">
        <v>13</v>
      </c>
      <c r="B16" s="6" t="s">
        <v>21</v>
      </c>
      <c r="C16" s="7">
        <v>36717</v>
      </c>
      <c r="D16" s="8">
        <v>35</v>
      </c>
      <c r="E16" s="8">
        <f t="shared" si="0"/>
        <v>1285095</v>
      </c>
      <c r="F16" s="9">
        <f t="shared" si="1"/>
        <v>642547.5</v>
      </c>
      <c r="G16" s="9">
        <v>642547.5</v>
      </c>
    </row>
    <row r="17" spans="1:7" ht="28.5" customHeight="1">
      <c r="A17" s="5">
        <v>14</v>
      </c>
      <c r="B17" s="6" t="s">
        <v>22</v>
      </c>
      <c r="C17" s="7">
        <v>61233</v>
      </c>
      <c r="D17" s="8">
        <v>35</v>
      </c>
      <c r="E17" s="8">
        <f t="shared" si="0"/>
        <v>2143155</v>
      </c>
      <c r="F17" s="9">
        <f t="shared" si="1"/>
        <v>1071577.5</v>
      </c>
      <c r="G17" s="9">
        <v>1071577.5</v>
      </c>
    </row>
    <row r="18" spans="1:7" ht="28.5" customHeight="1">
      <c r="A18" s="5">
        <v>15</v>
      </c>
      <c r="B18" s="6" t="s">
        <v>23</v>
      </c>
      <c r="C18" s="7">
        <v>31064</v>
      </c>
      <c r="D18" s="8">
        <v>35</v>
      </c>
      <c r="E18" s="8">
        <f t="shared" si="0"/>
        <v>1087240</v>
      </c>
      <c r="F18" s="10">
        <f t="shared" si="1"/>
        <v>543620</v>
      </c>
      <c r="G18" s="10">
        <v>543620</v>
      </c>
    </row>
    <row r="19" spans="1:7" ht="28.5" customHeight="1">
      <c r="A19" s="5"/>
      <c r="B19" s="6" t="s">
        <v>24</v>
      </c>
      <c r="C19" s="8">
        <f>SUM(C4:C18)</f>
        <v>762202</v>
      </c>
      <c r="D19" s="8">
        <v>35</v>
      </c>
      <c r="E19" s="8">
        <f>SUM(E4:E18)</f>
        <v>26677070</v>
      </c>
      <c r="F19" s="8">
        <f>SUM(F4:F18)</f>
        <v>13338535</v>
      </c>
      <c r="G19" s="8">
        <v>13338535</v>
      </c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妤欣</cp:lastModifiedBy>
  <dcterms:created xsi:type="dcterms:W3CDTF">2019-05-16T07:52:59Z</dcterms:created>
  <dcterms:modified xsi:type="dcterms:W3CDTF">2020-06-28T00:47:45Z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