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90" activeTab="0"/>
  </bookViews>
  <sheets>
    <sheet name="Sheet2" sheetId="1" r:id="rId1"/>
  </sheets>
  <definedNames>
    <definedName name="_xlnm.Print_Titles" localSheetId="0">'Sheet2'!$4:$5</definedName>
  </definedNames>
  <calcPr fullCalcOnLoad="1"/>
</workbook>
</file>

<file path=xl/sharedStrings.xml><?xml version="1.0" encoding="utf-8"?>
<sst xmlns="http://schemas.openxmlformats.org/spreadsheetml/2006/main" count="209" uniqueCount="146">
  <si>
    <t>附件7</t>
  </si>
  <si>
    <t>遂溪县2022年涉农资金安排和项目实施明细情况表</t>
  </si>
  <si>
    <t>数据统计时间段：2022-1-1至2022-12-31</t>
  </si>
  <si>
    <t>序号</t>
  </si>
  <si>
    <t>省级主管部门</t>
  </si>
  <si>
    <t>一级项目名称</t>
  </si>
  <si>
    <t>具体项目名称</t>
  </si>
  <si>
    <t>所属县（市、区）</t>
  </si>
  <si>
    <t>资金安排情况（万元）</t>
  </si>
  <si>
    <t>资金使用情况（万元）</t>
  </si>
  <si>
    <t>资金执行率</t>
  </si>
  <si>
    <t>项目实施情况</t>
  </si>
  <si>
    <t>已达成的绩效目标情况
（逐个项目说明资金取得的成效，应有具体数据支撑，未开工（实施）的需说明原因）</t>
  </si>
  <si>
    <t>备注</t>
  </si>
  <si>
    <t>合计安排
金额</t>
  </si>
  <si>
    <t>1.省级涉农
资金</t>
  </si>
  <si>
    <t>2.其他资金</t>
  </si>
  <si>
    <t>合计支出
金额</t>
  </si>
  <si>
    <t>（从下拉列表中选择）</t>
  </si>
  <si>
    <t>A=B+C</t>
  </si>
  <si>
    <t>B</t>
  </si>
  <si>
    <t>C</t>
  </si>
  <si>
    <t>D=E+F</t>
  </si>
  <si>
    <t>E</t>
  </si>
  <si>
    <t>F</t>
  </si>
  <si>
    <t>G=D/A*100%</t>
  </si>
  <si>
    <t>合计</t>
  </si>
  <si>
    <t>省农业农村厅</t>
  </si>
  <si>
    <t>村庄基础设施建设</t>
  </si>
  <si>
    <t>2022年省级涉农统筹整合转移支付资金乡村振兴驻镇帮镇扶村项目</t>
  </si>
  <si>
    <t>遂溪县</t>
  </si>
  <si>
    <t>建设（实施）中</t>
  </si>
  <si>
    <t xml:space="preserve">共实施341个项目，其中已完工（完成）项目192个，建设（实施）中项目149个。实施项目中，192个项目基本完成了项目年度绩效目标。总体上，我县乡村基础设施建设和公共品服务日趋完善，村民基本生活保障得到极大改善，村民参与乡村建设的热情高，为实现从脱贫攻坚向乡村振兴平稳过渡打下坚实基础。
</t>
  </si>
  <si>
    <t>资金未100%支出的需备注说明原因</t>
  </si>
  <si>
    <t>2022年第二批省级乡村振兴驻镇帮镇扶村资金（省级巩固拓展脱贫攻坚成果同乡村振兴有效衔接资金）</t>
  </si>
  <si>
    <t>农田建设及管护</t>
  </si>
  <si>
    <t>2022年度湛江市遂溪县遂城镇风朗村高标准农田建设项目</t>
  </si>
  <si>
    <t>已经完成新建高标准农田建设任务0.6万亩的40%</t>
  </si>
  <si>
    <t>2022年度湛江市遂溪县遂城镇内塘村等二个村高标准农田建设项目</t>
  </si>
  <si>
    <t>2022年度湛江市遂溪县岭北镇西塘村等二个村高标准农田建设项目</t>
  </si>
  <si>
    <t>已经完成新建高标准农田建设任务0.5万亩的40%</t>
  </si>
  <si>
    <t>2022年度湛江市遂溪县洋青镇洋青村高标准农田建设项目</t>
  </si>
  <si>
    <t>已经完成新建高标准农田建设任务0.7万亩的40%</t>
  </si>
  <si>
    <t>2022年度湛江市遂溪县河头镇割山村等三个村高标准农田建设项目（示范）</t>
  </si>
  <si>
    <t>2022年度湛江市遂溪县港门镇港门村等二个村高标准农田建设项目</t>
  </si>
  <si>
    <t>已经完成新建高标准农田建设任务0.65万亩的40%</t>
  </si>
  <si>
    <t>2021年湛江市遂溪县河头镇高标准农田建设项目(第二期)</t>
  </si>
  <si>
    <t>已完工（完成）</t>
  </si>
  <si>
    <t>已经完成新建高标准农田建设任务0.5万亩</t>
  </si>
  <si>
    <t>2021年湛江市遂溪县遂城镇高标准农田建设项目(第二期)</t>
  </si>
  <si>
    <t>已经完成新建高标准农田建设任务0.7万亩</t>
  </si>
  <si>
    <t>2021年湛江市遂溪县乐民镇高标准农田建设项目(第二期)</t>
  </si>
  <si>
    <t>已经完成新建高标准农田建设任务0.4万亩</t>
  </si>
  <si>
    <t>农产品质量安全</t>
  </si>
  <si>
    <t>2022年湛江市遂溪县农产品质量安全监管县级例行监测项目</t>
  </si>
  <si>
    <t>计划全县各镇定性定量抽样检测2640个，已完成抽样一共660个，已完成全年的25%。</t>
  </si>
  <si>
    <t>2022年湛江市遂溪县农产品质量安全监管项目</t>
  </si>
  <si>
    <t>1.涉农领域省对市县考核任务共1097批次其中：（种植业农产品检测数量741批次，畜禽产品检测数量145批次，水产品检测数量211批次），确保省涉农考核任务顺利完成，农产品合格率不低于国家食品安全考核指标； 2.配合完成国家、省、市、监督抽查、风险监测、例行监测、专项监测等（共180批次）、市级送检任务（种植产品300批次，畜牧产品72批次），确保省级抽样检查、市级送检任务顺利完成，市级农产品合格率不低于国家食品安全考核指标；3.加强追溯监管体系建设，开展农产品质量安全追溯管理开展监管检测、执法工作，农产品追溯应用培训、宣传、追溯设备及工作补助费用。强化农产品质量安全监管，加强监测体系建设；建立追溯平台，争取将农业系统认定的绿色食品、有机农产品和地理标志农产品100%纳入追溯管理。</t>
  </si>
  <si>
    <t>畜牧业转型升级</t>
  </si>
  <si>
    <t>2022年湛江市遂溪县屠宰环节病死(害)猪无害化处理补贴项目</t>
  </si>
  <si>
    <t>不发生大规模随意抛弃病死猪事件、没有发生大规模随意抛弃病死猪事件，加强保障做好畜牧业转型升级工作，提高农业农村生产能力。</t>
  </si>
  <si>
    <t>动植物疫病防控</t>
  </si>
  <si>
    <t>2022年湛江市遂溪县农业农村局生猪耳标采购项目</t>
  </si>
  <si>
    <t>确保全县出栏生猪能100%戴上耳标，生猪及其产品可追溯，动物疫病可溯源，保证畜产品质量和畜牧业健康发展。</t>
  </si>
  <si>
    <t>2022年湛江市遂溪县动物强制免疫“先免后补”与动物疫病监测建设项目</t>
  </si>
  <si>
    <t>2022年动物强制免疫工作：1.强制免疫推行先打后补2022年工作已完成，；2-3.强制免疫效价检测、免疫抗体水平、动物疫病监测和流行病学调查二项工作已完成；4.动物防疫物资已经通过招投标购置完成；5.村级防疫员补助已发放完成；6.2021年无害化处理补助已支付；7.动物疫病2个监测点项目因基层畜牧兽医站改革撤并，原来计划的项目建设地址有变动，需要重新规划设计，项目在实施中。</t>
  </si>
  <si>
    <t>2022年湛江市遂溪县红火蚁防控项目</t>
  </si>
  <si>
    <t>已经完成红火蚁防控饵剂的采购和发放工作，现正在开展培训和示范区建设，完成项目资金87.85%。</t>
  </si>
  <si>
    <t>推进农业绿色发展</t>
  </si>
  <si>
    <t>种业翻身仗</t>
  </si>
  <si>
    <t>2022 年湛江市遂溪县火龙果良种繁育与高效栽培示范基地</t>
  </si>
  <si>
    <t>完成100亩良种繁育与高效栽培示范基地建设</t>
  </si>
  <si>
    <t>现代渔业发展</t>
  </si>
  <si>
    <t>2022年湛江市遂溪县超离子水对虾养殖技术推广与示范</t>
  </si>
  <si>
    <t>2022年项目已完成土建、管道、地膜铺设安装等建设阶段工作；现项目依旧处于养殖技术研究研发阶段，超离子水组合设备正处于研发、调试阶段，对虾养殖过程已初步实现全程零抗生素药物投放，养殖尾水排放指标符合国家海水养殖水排放标准的规定《SC/T9103海水养殖水排放要求》。但受气候及疫情的严重影响，养殖产量、效益尚未能达到预期目标，造成公司资金困难，项目至今无法继续推进。</t>
  </si>
  <si>
    <t>2022年湛江市遂溪县石斑鱼优质种苗繁育与推广示范</t>
  </si>
  <si>
    <t>建设工程施工进度入账支出46.2880万元，完成项目基础建设支出比例为16.18%，尚有未入账应付工程进度款约155万元，实际完成项目基础建设任务70%</t>
  </si>
  <si>
    <t>政策性农业保险省级财政保费补贴</t>
  </si>
  <si>
    <t>2022年湛江市遂溪县省级政策性农业保险保费补贴项目</t>
  </si>
  <si>
    <t>2022年政策性农业保险完成保费收入15587.966135万元，其中省级5750.985238万元。</t>
  </si>
  <si>
    <t>构建现代乡村产业体系</t>
  </si>
  <si>
    <t>2022年湛江市遂溪县水稻生产全程机械化技术</t>
  </si>
  <si>
    <t xml:space="preserve">1、购置绿色防控设备——害虫自动性捕杀仪（太阳能杀虫灯）10台。2、购置水稻生产各环节的先进农业机械5台，包括北斗卫星平地机、水稻穴直播机、植保无人飞机、水田除草机、水稻联合收割机各1台，为项目示范推广提供保障。3、建设400亩示范基地，开展机平整、机种、机除草、机收作业示范推广。4、开展技术推广和业务培训及技术规程总结，提升社会化服务能力。
</t>
  </si>
  <si>
    <t>2022年湛江市遂溪县洋青镇“一村一品、一镇一业” 肉牛养殖项目</t>
  </si>
  <si>
    <t>完成1个农业特色产业村建设</t>
  </si>
  <si>
    <t>2022年湛江市遂溪县界炮镇“一村一品、一镇一业” 圣女果项目</t>
  </si>
  <si>
    <t>2022年湛江市遂溪县洋青镇“一村一品、一镇一业” 火龙果项目</t>
  </si>
  <si>
    <t>2022年湛江市遂溪县脱贫人口小额贷款贴息项目</t>
  </si>
  <si>
    <t>为我县321户贷款户全额贴息</t>
  </si>
  <si>
    <t>2022年湛江市遂溪县乌塘忘尘谷佳悦共享农场支持家庭农场发展项目</t>
  </si>
  <si>
    <t>完成120亩广藿香种植，含：有机肥、水泵、水肥一体化设备、优质广藿香种苗的采购，增强了农场的市场竞争力。提高产量、年营业收入、年利润及土壤肥力，解决本村周边劳动力就业问题，项目参与农户满意度达85%以上。</t>
  </si>
  <si>
    <t>农业生产能力提升</t>
  </si>
  <si>
    <t>2022年湛江市遂溪县撂荒耕地复耕项目</t>
  </si>
  <si>
    <t>完成撂荒地复耕整治面积1.7126万亩</t>
  </si>
  <si>
    <t>2022年湛江市遂溪县废弃秸秆机械化转化利用技术</t>
  </si>
  <si>
    <t>1、购置秸秆机械化回收设备包括方捆压捆机（含信息化监控系统）2台、圆草捆打捆机（含信息化监控系统）1台、转运装卸旋转抓草机1台、轮式抓子旋转装卸机1台，进行秸秆粉碎收集。2、开展废弃秸秆回收作业示范推广，带动周边农户接受认可技术，发展规模种植。3、开展技术推广，举办现场会、技术培训，提升合作社社会化服务能力。</t>
  </si>
  <si>
    <t>巩固拓展脱贫攻坚成果</t>
  </si>
  <si>
    <t>镇域公共服务能力提升</t>
  </si>
  <si>
    <t>驻镇帮镇扶村规划编制及工作队工作经费</t>
  </si>
  <si>
    <t>其他农业农村项目</t>
  </si>
  <si>
    <t>2022年湛江市遂溪县健全防止返贫致贫动态监测和帮扶机制项目</t>
  </si>
  <si>
    <t>返贫保险项目为我县建档立卡脱贫户9583户、边缘易致贫户9户，共计9592户，按每户每年200元保费标准购买政府防贫救助保险服务。巩固脱贫成果后评估项目通过实地核查、调查座谈、入户访谈和满意度测评等方式开展摸底调查，主要评估巩固脱贫攻坚成果的责任落实、政策落实、工作落实情况以及巩固成效四个方面内容。</t>
  </si>
  <si>
    <t>省水利厅</t>
  </si>
  <si>
    <t>全面推进河长制湖长制</t>
  </si>
  <si>
    <t>病险水库水闸除险加固工程</t>
  </si>
  <si>
    <t>水利安全度汛</t>
  </si>
  <si>
    <t>农村集中供水</t>
  </si>
  <si>
    <t>农村水利水电</t>
  </si>
  <si>
    <t>重大水利工程</t>
  </si>
  <si>
    <t>中小河流治理</t>
  </si>
  <si>
    <t>水土保持</t>
  </si>
  <si>
    <t>水资源节约与保护</t>
  </si>
  <si>
    <t>海堤达标加固工程</t>
  </si>
  <si>
    <t>水库移民后期扶持</t>
  </si>
  <si>
    <t>其他水利项目</t>
  </si>
  <si>
    <t>省林业局</t>
  </si>
  <si>
    <t>林业有害生物防控</t>
  </si>
  <si>
    <t>食用林产品质量安全</t>
  </si>
  <si>
    <t>自然保护地整合优化</t>
  </si>
  <si>
    <t>政策性森林保险省级财政保费补贴</t>
  </si>
  <si>
    <t>造林及抚育</t>
  </si>
  <si>
    <t>野生动植物资源保护及疫源疫病监测</t>
  </si>
  <si>
    <t>森林资源保护与监测</t>
  </si>
  <si>
    <t>林业产业发展</t>
  </si>
  <si>
    <t>林业种苗</t>
  </si>
  <si>
    <t>湿地保护与恢复</t>
  </si>
  <si>
    <t>自然教育基地建设</t>
  </si>
  <si>
    <t>森林火灾预防</t>
  </si>
  <si>
    <t>其他林业项目</t>
  </si>
  <si>
    <t>省自然资源厅</t>
  </si>
  <si>
    <t>永久基本农田保护</t>
  </si>
  <si>
    <t>省生态环境厅</t>
  </si>
  <si>
    <t>农村生活污水治理</t>
  </si>
  <si>
    <t>省交通运输厅</t>
  </si>
  <si>
    <t>四好农村路建设</t>
  </si>
  <si>
    <t>四好农村路养护</t>
  </si>
  <si>
    <t>省住房城乡建设厅</t>
  </si>
  <si>
    <t>乡村生活垃圾处理</t>
  </si>
  <si>
    <t>圩镇公共基础设施建设</t>
  </si>
  <si>
    <t>农房安全隐患排查</t>
  </si>
  <si>
    <t>省文化和旅游厅</t>
  </si>
  <si>
    <t>乡村旅游厕所</t>
  </si>
  <si>
    <t>省财政厅</t>
  </si>
  <si>
    <t>巨灾保险</t>
  </si>
  <si>
    <t>工作经费</t>
  </si>
  <si>
    <r>
      <t>填报说明：</t>
    </r>
    <r>
      <rPr>
        <sz val="12"/>
        <rFont val="宋体"/>
        <family val="0"/>
      </rPr>
      <t xml:space="preserve">
1.“其他农业农村项目”、“其他水利项目”、“其他林业项目”的省级涉农资金安排金额和使用金额应为0，此项仅填报市县涉农资金用于省级涉农资金支持范围以外的涉农项目情况。
2.C列、F列“其他资金”指与省级涉农资金投向同一政策或项目的中央、市县财政资金和其他资金，全市合计数应与附件3中“资金使用情况”的相关中央资金、相关市县资金、其他资金之和相等。
3.L列“已实现的绩效目标情况”按一级项目填报绩效目标完成具体情况，应有具体数据支撑，直观展示资金使用成效，不得简单填报“已完成省级下达目标”等内容。各省级部门主管项目小计、合计一行无需汇总填报绩效目标情况。
4.请勿自行修改或增加一级项目。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</si>
</sst>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_ "/>
    <numFmt numFmtId="178" formatCode="0.0%"/>
  </numFmts>
  <fonts count="47">
    <font>
      <sz val="12"/>
      <name val="宋体"/>
      <family val="0"/>
    </font>
    <font>
      <sz val="11"/>
      <name val="宋体"/>
      <family val="0"/>
    </font>
    <font>
      <sz val="24"/>
      <name val="黑体"/>
      <family val="3"/>
    </font>
    <font>
      <sz val="12"/>
      <name val="黑体"/>
      <family val="3"/>
    </font>
    <font>
      <sz val="36"/>
      <name val="方正小标宋简体"/>
      <family val="4"/>
    </font>
    <font>
      <sz val="12"/>
      <color indexed="8"/>
      <name val="宋体"/>
      <family val="0"/>
    </font>
    <font>
      <b/>
      <sz val="12"/>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6"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71">
    <xf numFmtId="0" fontId="0" fillId="0" borderId="0" xfId="0" applyAlignment="1">
      <alignmen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ont="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vertical="center"/>
    </xf>
    <xf numFmtId="0" fontId="0" fillId="0" borderId="9" xfId="0" applyFont="1" applyBorder="1" applyAlignment="1">
      <alignment vertical="center"/>
    </xf>
    <xf numFmtId="0" fontId="0" fillId="0" borderId="9" xfId="0"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xf>
    <xf numFmtId="0" fontId="3" fillId="0" borderId="11"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vertical="center"/>
    </xf>
    <xf numFmtId="177" fontId="0" fillId="0" borderId="9" xfId="0" applyNumberFormat="1" applyFont="1" applyFill="1" applyBorder="1" applyAlignment="1">
      <alignment horizontal="center" vertical="center" wrapText="1"/>
    </xf>
    <xf numFmtId="10" fontId="0" fillId="0" borderId="9" xfId="17" applyNumberFormat="1" applyFont="1" applyBorder="1" applyAlignment="1">
      <alignment horizontal="center" vertical="center"/>
    </xf>
    <xf numFmtId="178" fontId="0" fillId="0" borderId="9" xfId="0" applyNumberFormat="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9" xfId="0" applyBorder="1" applyAlignment="1">
      <alignment vertical="center" wrapText="1"/>
    </xf>
    <xf numFmtId="0" fontId="0" fillId="0" borderId="13" xfId="0" applyFont="1" applyFill="1" applyBorder="1" applyAlignment="1">
      <alignment horizontal="center" vertical="center" wrapText="1"/>
    </xf>
    <xf numFmtId="0" fontId="0" fillId="0" borderId="9" xfId="0" applyBorder="1" applyAlignment="1">
      <alignment vertical="center"/>
    </xf>
    <xf numFmtId="0" fontId="0" fillId="0" borderId="9" xfId="0" applyFont="1" applyFill="1" applyBorder="1" applyAlignment="1">
      <alignment horizontal="center" vertical="center" wrapText="1"/>
    </xf>
    <xf numFmtId="0" fontId="0" fillId="0" borderId="0" xfId="0" applyAlignment="1">
      <alignment vertical="center" wrapText="1"/>
    </xf>
    <xf numFmtId="0" fontId="0" fillId="0" borderId="9" xfId="0" applyFont="1"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77"/>
  <sheetViews>
    <sheetView tabSelected="1" zoomScaleSheetLayoutView="100" workbookViewId="0" topLeftCell="A32">
      <selection activeCell="D37" sqref="D37"/>
    </sheetView>
  </sheetViews>
  <sheetFormatPr defaultColWidth="9.00390625" defaultRowHeight="14.25"/>
  <cols>
    <col min="1" max="1" width="13.25390625" style="0" customWidth="1"/>
    <col min="2" max="2" width="19.00390625" style="0" customWidth="1"/>
    <col min="3" max="3" width="22.00390625" style="0" customWidth="1"/>
    <col min="4" max="4" width="42.25390625" style="0" customWidth="1"/>
    <col min="5" max="5" width="11.75390625" style="0" customWidth="1"/>
    <col min="6" max="12" width="16.00390625" style="0" customWidth="1"/>
    <col min="13" max="13" width="16.50390625" style="0" customWidth="1"/>
    <col min="14" max="14" width="51.50390625" style="0" customWidth="1"/>
    <col min="15" max="15" width="23.375" style="0" customWidth="1"/>
  </cols>
  <sheetData>
    <row r="1" spans="1:15" ht="31.5">
      <c r="A1" s="1" t="s">
        <v>0</v>
      </c>
      <c r="B1" s="1"/>
      <c r="C1" s="2"/>
      <c r="D1" s="2"/>
      <c r="E1" s="2"/>
      <c r="F1" s="3"/>
      <c r="G1" s="3"/>
      <c r="H1" s="4"/>
      <c r="I1" s="4"/>
      <c r="J1" s="4"/>
      <c r="K1" s="4"/>
      <c r="L1" s="39"/>
      <c r="M1" s="9"/>
      <c r="N1" s="9"/>
      <c r="O1" s="40"/>
    </row>
    <row r="2" spans="1:15" ht="47.25">
      <c r="A2" s="5" t="s">
        <v>1</v>
      </c>
      <c r="B2" s="5"/>
      <c r="C2" s="5"/>
      <c r="D2" s="5"/>
      <c r="E2" s="5"/>
      <c r="F2" s="5"/>
      <c r="G2" s="5"/>
      <c r="H2" s="6"/>
      <c r="I2" s="6"/>
      <c r="J2" s="6"/>
      <c r="K2" s="6"/>
      <c r="L2" s="5"/>
      <c r="M2" s="5"/>
      <c r="N2" s="5"/>
      <c r="O2" s="5"/>
    </row>
    <row r="3" spans="1:15" ht="14.25">
      <c r="A3" s="7" t="s">
        <v>2</v>
      </c>
      <c r="B3" s="3"/>
      <c r="C3" s="8"/>
      <c r="D3" s="9"/>
      <c r="E3" s="8"/>
      <c r="F3" s="3"/>
      <c r="G3" s="3"/>
      <c r="H3" s="4"/>
      <c r="I3" s="4"/>
      <c r="J3" s="4"/>
      <c r="K3" s="4"/>
      <c r="L3" s="39"/>
      <c r="M3" s="9"/>
      <c r="N3" s="9"/>
      <c r="O3" s="40"/>
    </row>
    <row r="4" spans="1:15" ht="24.75" customHeight="1">
      <c r="A4" s="10" t="s">
        <v>3</v>
      </c>
      <c r="B4" s="10" t="s">
        <v>4</v>
      </c>
      <c r="C4" s="11" t="s">
        <v>5</v>
      </c>
      <c r="D4" s="11" t="s">
        <v>6</v>
      </c>
      <c r="E4" s="12" t="s">
        <v>7</v>
      </c>
      <c r="F4" s="13" t="s">
        <v>8</v>
      </c>
      <c r="G4" s="14"/>
      <c r="H4" s="15"/>
      <c r="I4" s="41" t="s">
        <v>9</v>
      </c>
      <c r="J4" s="15"/>
      <c r="K4" s="15"/>
      <c r="L4" s="10" t="s">
        <v>10</v>
      </c>
      <c r="M4" s="11" t="s">
        <v>11</v>
      </c>
      <c r="N4" s="42" t="s">
        <v>12</v>
      </c>
      <c r="O4" s="43" t="s">
        <v>13</v>
      </c>
    </row>
    <row r="5" spans="1:15" ht="28.5">
      <c r="A5" s="16"/>
      <c r="B5" s="16"/>
      <c r="C5" s="16"/>
      <c r="D5" s="11"/>
      <c r="E5" s="17"/>
      <c r="F5" s="10" t="s">
        <v>14</v>
      </c>
      <c r="G5" s="10" t="s">
        <v>15</v>
      </c>
      <c r="H5" s="18" t="s">
        <v>16</v>
      </c>
      <c r="I5" s="18" t="s">
        <v>17</v>
      </c>
      <c r="J5" s="18" t="s">
        <v>15</v>
      </c>
      <c r="K5" s="18" t="s">
        <v>16</v>
      </c>
      <c r="L5" s="42"/>
      <c r="M5" s="10" t="s">
        <v>18</v>
      </c>
      <c r="N5" s="44"/>
      <c r="O5" s="45"/>
    </row>
    <row r="6" spans="1:15" ht="28.5" customHeight="1">
      <c r="A6" s="19"/>
      <c r="B6" s="19"/>
      <c r="C6" s="20"/>
      <c r="D6" s="21"/>
      <c r="E6" s="20"/>
      <c r="F6" s="22" t="s">
        <v>19</v>
      </c>
      <c r="G6" s="22" t="s">
        <v>20</v>
      </c>
      <c r="H6" s="23" t="s">
        <v>21</v>
      </c>
      <c r="I6" s="23" t="s">
        <v>22</v>
      </c>
      <c r="J6" s="23" t="s">
        <v>23</v>
      </c>
      <c r="K6" s="23" t="s">
        <v>24</v>
      </c>
      <c r="L6" s="46" t="s">
        <v>25</v>
      </c>
      <c r="M6" s="46"/>
      <c r="N6" s="46"/>
      <c r="O6" s="47"/>
    </row>
    <row r="7" spans="1:15" ht="28.5" customHeight="1">
      <c r="A7" s="22" t="s">
        <v>26</v>
      </c>
      <c r="B7" s="22"/>
      <c r="C7" s="22"/>
      <c r="D7" s="24"/>
      <c r="E7" s="22"/>
      <c r="F7" s="22">
        <f aca="true" t="shared" si="0" ref="F7:K7">SUM(F8:F41)</f>
        <v>49114.5218</v>
      </c>
      <c r="G7" s="22">
        <f t="shared" si="0"/>
        <v>26074</v>
      </c>
      <c r="H7" s="22">
        <f t="shared" si="0"/>
        <v>23040.521800000002</v>
      </c>
      <c r="I7" s="22">
        <f t="shared" si="0"/>
        <v>36944.03396999999</v>
      </c>
      <c r="J7" s="48">
        <f t="shared" si="0"/>
        <v>22465.451343999997</v>
      </c>
      <c r="K7" s="48">
        <f t="shared" si="0"/>
        <v>14478.582626000003</v>
      </c>
      <c r="L7" s="49">
        <f aca="true" t="shared" si="1" ref="L7:L24">I7/F7</f>
        <v>0.7522018461350465</v>
      </c>
      <c r="M7" s="46"/>
      <c r="N7" s="46"/>
      <c r="O7" s="47"/>
    </row>
    <row r="8" spans="1:15" ht="54" customHeight="1">
      <c r="A8" s="25">
        <v>1</v>
      </c>
      <c r="B8" s="25" t="s">
        <v>27</v>
      </c>
      <c r="C8" s="26" t="s">
        <v>28</v>
      </c>
      <c r="D8" s="26" t="s">
        <v>29</v>
      </c>
      <c r="E8" s="26" t="s">
        <v>30</v>
      </c>
      <c r="F8" s="23">
        <v>28500</v>
      </c>
      <c r="G8" s="23">
        <v>16500</v>
      </c>
      <c r="H8" s="23">
        <v>12000</v>
      </c>
      <c r="I8" s="23">
        <v>26692.439</v>
      </c>
      <c r="J8" s="23">
        <v>15763.0015</v>
      </c>
      <c r="K8" s="23">
        <v>10929.4375</v>
      </c>
      <c r="L8" s="50">
        <f t="shared" si="1"/>
        <v>0.9365768070175438</v>
      </c>
      <c r="M8" s="51" t="s">
        <v>31</v>
      </c>
      <c r="N8" s="52" t="s">
        <v>32</v>
      </c>
      <c r="O8" s="53" t="s">
        <v>33</v>
      </c>
    </row>
    <row r="9" spans="1:15" ht="54" customHeight="1">
      <c r="A9" s="25">
        <v>2</v>
      </c>
      <c r="B9" s="25"/>
      <c r="C9" s="26"/>
      <c r="D9" s="26" t="s">
        <v>34</v>
      </c>
      <c r="E9" s="26" t="s">
        <v>30</v>
      </c>
      <c r="F9" s="23">
        <v>4965</v>
      </c>
      <c r="G9" s="23">
        <v>4965</v>
      </c>
      <c r="H9" s="23">
        <v>0</v>
      </c>
      <c r="I9" s="23">
        <v>4300</v>
      </c>
      <c r="J9" s="23">
        <v>4300</v>
      </c>
      <c r="K9" s="23">
        <v>0</v>
      </c>
      <c r="L9" s="50">
        <f t="shared" si="1"/>
        <v>0.8660624370594159</v>
      </c>
      <c r="M9" s="51" t="s">
        <v>31</v>
      </c>
      <c r="N9" s="54"/>
      <c r="O9" s="55"/>
    </row>
    <row r="10" spans="1:15" ht="49.5" customHeight="1">
      <c r="A10" s="25">
        <v>3</v>
      </c>
      <c r="B10" s="25"/>
      <c r="C10" s="26" t="s">
        <v>35</v>
      </c>
      <c r="D10" s="26" t="s">
        <v>36</v>
      </c>
      <c r="E10" s="26" t="s">
        <v>30</v>
      </c>
      <c r="F10" s="27">
        <v>931.8097746478874</v>
      </c>
      <c r="G10" s="22">
        <v>118.514</v>
      </c>
      <c r="H10" s="28">
        <v>813.2957746478874</v>
      </c>
      <c r="I10" s="23">
        <v>382.26990000000006</v>
      </c>
      <c r="J10" s="23">
        <v>28.1159</v>
      </c>
      <c r="K10" s="56">
        <v>354.15400000000005</v>
      </c>
      <c r="L10" s="50">
        <f t="shared" si="1"/>
        <v>0.4102445696542005</v>
      </c>
      <c r="M10" s="46" t="s">
        <v>31</v>
      </c>
      <c r="N10" s="46" t="s">
        <v>37</v>
      </c>
      <c r="O10" s="55"/>
    </row>
    <row r="11" spans="1:15" ht="45" customHeight="1">
      <c r="A11" s="25">
        <v>4</v>
      </c>
      <c r="B11" s="25"/>
      <c r="C11" s="26"/>
      <c r="D11" s="26" t="s">
        <v>38</v>
      </c>
      <c r="E11" s="26" t="s">
        <v>30</v>
      </c>
      <c r="F11" s="27">
        <v>931.8097746478874</v>
      </c>
      <c r="G11" s="22">
        <v>118.514</v>
      </c>
      <c r="H11" s="28">
        <v>813.2957746478874</v>
      </c>
      <c r="I11" s="23">
        <v>383.7989</v>
      </c>
      <c r="J11" s="23">
        <v>28.2149</v>
      </c>
      <c r="K11" s="56">
        <v>355.584</v>
      </c>
      <c r="L11" s="50">
        <f t="shared" si="1"/>
        <v>0.41188546250765623</v>
      </c>
      <c r="M11" s="46" t="s">
        <v>31</v>
      </c>
      <c r="N11" s="46" t="s">
        <v>37</v>
      </c>
      <c r="O11" s="55"/>
    </row>
    <row r="12" spans="1:15" ht="54" customHeight="1">
      <c r="A12" s="25">
        <v>5</v>
      </c>
      <c r="B12" s="25"/>
      <c r="C12" s="26"/>
      <c r="D12" s="26" t="s">
        <v>39</v>
      </c>
      <c r="E12" s="26" t="s">
        <v>30</v>
      </c>
      <c r="F12" s="27">
        <v>775.9294788732394</v>
      </c>
      <c r="G12" s="22">
        <v>98.183</v>
      </c>
      <c r="H12" s="28">
        <v>677.7464788732394</v>
      </c>
      <c r="I12" s="23">
        <v>311.9276</v>
      </c>
      <c r="J12" s="23">
        <v>23.0056</v>
      </c>
      <c r="K12" s="56">
        <v>288.92199999999997</v>
      </c>
      <c r="L12" s="50">
        <f t="shared" si="1"/>
        <v>0.4020050900153497</v>
      </c>
      <c r="M12" s="46" t="s">
        <v>31</v>
      </c>
      <c r="N12" s="46" t="s">
        <v>40</v>
      </c>
      <c r="O12" s="55"/>
    </row>
    <row r="13" spans="1:15" ht="42.75" customHeight="1">
      <c r="A13" s="25">
        <v>6</v>
      </c>
      <c r="B13" s="25"/>
      <c r="C13" s="26"/>
      <c r="D13" s="26" t="s">
        <v>41</v>
      </c>
      <c r="E13" s="26" t="s">
        <v>30</v>
      </c>
      <c r="F13" s="27">
        <v>1083.7250814225351</v>
      </c>
      <c r="G13" s="22">
        <v>134.880011</v>
      </c>
      <c r="H13" s="28">
        <v>948.8450704225352</v>
      </c>
      <c r="I13" s="23">
        <v>444.3481</v>
      </c>
      <c r="J13" s="23">
        <v>32.6961</v>
      </c>
      <c r="K13" s="56">
        <v>411.652</v>
      </c>
      <c r="L13" s="50">
        <f t="shared" si="1"/>
        <v>0.41001920839253186</v>
      </c>
      <c r="M13" s="46" t="s">
        <v>31</v>
      </c>
      <c r="N13" s="46" t="s">
        <v>42</v>
      </c>
      <c r="O13" s="55"/>
    </row>
    <row r="14" spans="1:15" ht="45" customHeight="1">
      <c r="A14" s="25">
        <v>7</v>
      </c>
      <c r="B14" s="25"/>
      <c r="C14" s="26"/>
      <c r="D14" s="26" t="s">
        <v>43</v>
      </c>
      <c r="E14" s="26" t="s">
        <v>30</v>
      </c>
      <c r="F14" s="27">
        <v>775.9294788732394</v>
      </c>
      <c r="G14" s="22">
        <v>98.183</v>
      </c>
      <c r="H14" s="28">
        <v>677.7464788732394</v>
      </c>
      <c r="I14" s="23">
        <v>308.5156</v>
      </c>
      <c r="J14" s="23">
        <v>22.7806</v>
      </c>
      <c r="K14" s="56">
        <v>285.735</v>
      </c>
      <c r="L14" s="50">
        <f t="shared" si="1"/>
        <v>0.39760778318154477</v>
      </c>
      <c r="M14" s="46" t="s">
        <v>31</v>
      </c>
      <c r="N14" s="46" t="s">
        <v>40</v>
      </c>
      <c r="O14" s="55"/>
    </row>
    <row r="15" spans="1:15" ht="45.75" customHeight="1">
      <c r="A15" s="25">
        <v>8</v>
      </c>
      <c r="B15" s="25"/>
      <c r="C15" s="26"/>
      <c r="D15" s="26" t="s">
        <v>44</v>
      </c>
      <c r="E15" s="26" t="s">
        <v>30</v>
      </c>
      <c r="F15" s="27">
        <v>1008.5104225352113</v>
      </c>
      <c r="G15" s="22">
        <v>127.44</v>
      </c>
      <c r="H15" s="28">
        <v>881.0704225352114</v>
      </c>
      <c r="I15" s="23">
        <v>405.028</v>
      </c>
      <c r="J15" s="23">
        <v>29.865</v>
      </c>
      <c r="K15" s="56">
        <v>375.163</v>
      </c>
      <c r="L15" s="50">
        <f t="shared" si="1"/>
        <v>0.4016101281153183</v>
      </c>
      <c r="M15" s="46" t="s">
        <v>31</v>
      </c>
      <c r="N15" s="46" t="s">
        <v>45</v>
      </c>
      <c r="O15" s="55"/>
    </row>
    <row r="16" spans="1:15" ht="42" customHeight="1">
      <c r="A16" s="25">
        <v>9</v>
      </c>
      <c r="B16" s="25"/>
      <c r="C16" s="26"/>
      <c r="D16" s="26" t="s">
        <v>46</v>
      </c>
      <c r="E16" s="26" t="s">
        <v>30</v>
      </c>
      <c r="F16" s="27">
        <v>558.672</v>
      </c>
      <c r="G16" s="22">
        <v>165.672</v>
      </c>
      <c r="H16" s="23">
        <v>393</v>
      </c>
      <c r="I16" s="23">
        <v>362.4068</v>
      </c>
      <c r="J16" s="23">
        <v>165.672</v>
      </c>
      <c r="K16" s="23">
        <v>196.7348</v>
      </c>
      <c r="L16" s="50">
        <f t="shared" si="1"/>
        <v>0.6486933298966119</v>
      </c>
      <c r="M16" s="46" t="s">
        <v>47</v>
      </c>
      <c r="N16" s="46" t="s">
        <v>48</v>
      </c>
      <c r="O16" s="55"/>
    </row>
    <row r="17" spans="1:15" ht="51" customHeight="1">
      <c r="A17" s="25">
        <v>10</v>
      </c>
      <c r="B17" s="25"/>
      <c r="C17" s="26"/>
      <c r="D17" s="26" t="s">
        <v>49</v>
      </c>
      <c r="E17" s="26" t="s">
        <v>30</v>
      </c>
      <c r="F17" s="27">
        <v>778.161989</v>
      </c>
      <c r="G17" s="22">
        <v>228.161989</v>
      </c>
      <c r="H17" s="23">
        <v>550</v>
      </c>
      <c r="I17" s="23">
        <v>499.568343</v>
      </c>
      <c r="J17" s="23">
        <v>228.161989</v>
      </c>
      <c r="K17" s="23">
        <v>271.406354</v>
      </c>
      <c r="L17" s="50">
        <f t="shared" si="1"/>
        <v>0.6419850237634777</v>
      </c>
      <c r="M17" s="46" t="s">
        <v>47</v>
      </c>
      <c r="N17" s="46" t="s">
        <v>50</v>
      </c>
      <c r="O17" s="55"/>
    </row>
    <row r="18" spans="1:15" ht="48" customHeight="1">
      <c r="A18" s="25">
        <v>11</v>
      </c>
      <c r="B18" s="25"/>
      <c r="C18" s="26"/>
      <c r="D18" s="26" t="s">
        <v>51</v>
      </c>
      <c r="E18" s="26" t="s">
        <v>30</v>
      </c>
      <c r="F18" s="27">
        <v>448.462</v>
      </c>
      <c r="G18" s="22">
        <v>134.462</v>
      </c>
      <c r="H18" s="23">
        <v>314</v>
      </c>
      <c r="I18" s="23">
        <v>291.45129999999995</v>
      </c>
      <c r="J18" s="23">
        <v>134.462</v>
      </c>
      <c r="K18" s="23">
        <v>156.9893</v>
      </c>
      <c r="L18" s="50">
        <f t="shared" si="1"/>
        <v>0.6498907376767707</v>
      </c>
      <c r="M18" s="46" t="s">
        <v>47</v>
      </c>
      <c r="N18" s="46" t="s">
        <v>52</v>
      </c>
      <c r="O18" s="55"/>
    </row>
    <row r="19" spans="1:15" ht="54" customHeight="1">
      <c r="A19" s="25">
        <v>12</v>
      </c>
      <c r="B19" s="25"/>
      <c r="C19" s="29" t="s">
        <v>53</v>
      </c>
      <c r="D19" s="26" t="s">
        <v>54</v>
      </c>
      <c r="E19" s="26" t="s">
        <v>30</v>
      </c>
      <c r="F19" s="27">
        <v>48</v>
      </c>
      <c r="G19" s="22">
        <v>48</v>
      </c>
      <c r="H19" s="23"/>
      <c r="I19" s="23">
        <v>0</v>
      </c>
      <c r="J19" s="23"/>
      <c r="K19" s="23"/>
      <c r="L19" s="50">
        <f t="shared" si="1"/>
        <v>0</v>
      </c>
      <c r="M19" s="46" t="s">
        <v>31</v>
      </c>
      <c r="N19" s="57" t="s">
        <v>55</v>
      </c>
      <c r="O19" s="55"/>
    </row>
    <row r="20" spans="1:15" ht="208.5" customHeight="1">
      <c r="A20" s="25">
        <v>13</v>
      </c>
      <c r="B20" s="25"/>
      <c r="C20" s="30"/>
      <c r="D20" s="26" t="s">
        <v>56</v>
      </c>
      <c r="E20" s="26" t="s">
        <v>30</v>
      </c>
      <c r="F20" s="27">
        <v>191.2</v>
      </c>
      <c r="G20" s="22">
        <v>191.2</v>
      </c>
      <c r="H20" s="23"/>
      <c r="I20" s="23">
        <v>51.204</v>
      </c>
      <c r="J20" s="23">
        <v>51.204</v>
      </c>
      <c r="K20" s="23"/>
      <c r="L20" s="50">
        <f t="shared" si="1"/>
        <v>0.2678033472803347</v>
      </c>
      <c r="M20" s="46" t="s">
        <v>47</v>
      </c>
      <c r="N20" s="58" t="s">
        <v>57</v>
      </c>
      <c r="O20" s="55"/>
    </row>
    <row r="21" spans="1:15" ht="67.5" customHeight="1">
      <c r="A21" s="25">
        <v>14</v>
      </c>
      <c r="B21" s="25"/>
      <c r="C21" s="31" t="s">
        <v>58</v>
      </c>
      <c r="D21" s="26" t="s">
        <v>59</v>
      </c>
      <c r="E21" s="26" t="s">
        <v>30</v>
      </c>
      <c r="F21" s="27">
        <v>30.624</v>
      </c>
      <c r="G21" s="22">
        <v>30.624</v>
      </c>
      <c r="H21" s="23"/>
      <c r="I21" s="23">
        <v>30.624</v>
      </c>
      <c r="J21" s="23">
        <v>30.624</v>
      </c>
      <c r="K21" s="23"/>
      <c r="L21" s="50">
        <f t="shared" si="1"/>
        <v>1</v>
      </c>
      <c r="M21" s="46" t="s">
        <v>47</v>
      </c>
      <c r="N21" s="24" t="s">
        <v>60</v>
      </c>
      <c r="O21" s="55"/>
    </row>
    <row r="22" spans="1:15" ht="42.75">
      <c r="A22" s="25">
        <v>15</v>
      </c>
      <c r="B22" s="25"/>
      <c r="C22" s="29" t="s">
        <v>61</v>
      </c>
      <c r="D22" s="26" t="s">
        <v>62</v>
      </c>
      <c r="E22" s="26" t="s">
        <v>30</v>
      </c>
      <c r="F22" s="27">
        <v>56</v>
      </c>
      <c r="G22" s="22">
        <v>56</v>
      </c>
      <c r="H22" s="23"/>
      <c r="I22" s="23">
        <v>55.9999</v>
      </c>
      <c r="J22" s="23">
        <v>55.9999</v>
      </c>
      <c r="K22" s="23"/>
      <c r="L22" s="50">
        <f t="shared" si="1"/>
        <v>0.9999982142857142</v>
      </c>
      <c r="M22" s="46" t="s">
        <v>47</v>
      </c>
      <c r="N22" s="59" t="s">
        <v>63</v>
      </c>
      <c r="O22" s="55"/>
    </row>
    <row r="23" spans="1:15" ht="138.75" customHeight="1">
      <c r="A23" s="25">
        <v>16</v>
      </c>
      <c r="B23" s="25"/>
      <c r="C23" s="32"/>
      <c r="D23" s="26" t="s">
        <v>64</v>
      </c>
      <c r="E23" s="26" t="s">
        <v>30</v>
      </c>
      <c r="F23" s="27">
        <v>706.5</v>
      </c>
      <c r="G23" s="22">
        <v>706.5</v>
      </c>
      <c r="H23" s="23"/>
      <c r="I23" s="23">
        <v>210.233048</v>
      </c>
      <c r="J23" s="23">
        <v>210.233048</v>
      </c>
      <c r="K23" s="23"/>
      <c r="L23" s="50">
        <f t="shared" si="1"/>
        <v>0.29756977777777777</v>
      </c>
      <c r="M23" s="46" t="s">
        <v>31</v>
      </c>
      <c r="N23" s="60" t="s">
        <v>65</v>
      </c>
      <c r="O23" s="55"/>
    </row>
    <row r="24" spans="1:15" ht="54" customHeight="1">
      <c r="A24" s="25">
        <v>17</v>
      </c>
      <c r="B24" s="25"/>
      <c r="C24" s="32"/>
      <c r="D24" s="26" t="s">
        <v>66</v>
      </c>
      <c r="E24" s="26" t="s">
        <v>30</v>
      </c>
      <c r="F24" s="27">
        <v>200</v>
      </c>
      <c r="G24" s="22">
        <v>200</v>
      </c>
      <c r="H24" s="23"/>
      <c r="I24" s="23">
        <v>0</v>
      </c>
      <c r="J24" s="23"/>
      <c r="K24" s="23"/>
      <c r="L24" s="50">
        <f t="shared" si="1"/>
        <v>0</v>
      </c>
      <c r="M24" s="46" t="s">
        <v>31</v>
      </c>
      <c r="N24" s="61" t="s">
        <v>67</v>
      </c>
      <c r="O24" s="55"/>
    </row>
    <row r="25" spans="1:15" ht="43.5" customHeight="1">
      <c r="A25" s="25">
        <v>19</v>
      </c>
      <c r="B25" s="25"/>
      <c r="C25" s="31" t="s">
        <v>68</v>
      </c>
      <c r="D25" s="26"/>
      <c r="E25" s="26"/>
      <c r="F25" s="22"/>
      <c r="G25" s="22"/>
      <c r="H25" s="22"/>
      <c r="I25" s="22"/>
      <c r="J25" s="22"/>
      <c r="K25" s="22"/>
      <c r="L25" s="50"/>
      <c r="M25" s="62"/>
      <c r="N25" s="62"/>
      <c r="O25" s="55"/>
    </row>
    <row r="26" spans="1:15" ht="54.75" customHeight="1">
      <c r="A26" s="25">
        <v>20</v>
      </c>
      <c r="B26" s="25"/>
      <c r="C26" s="31" t="s">
        <v>69</v>
      </c>
      <c r="D26" s="26" t="s">
        <v>70</v>
      </c>
      <c r="E26" s="26" t="s">
        <v>30</v>
      </c>
      <c r="F26" s="27">
        <v>240</v>
      </c>
      <c r="G26" s="22">
        <v>80</v>
      </c>
      <c r="H26" s="23">
        <v>160</v>
      </c>
      <c r="I26" s="23">
        <v>160</v>
      </c>
      <c r="J26" s="23"/>
      <c r="K26" s="23">
        <v>160</v>
      </c>
      <c r="L26" s="50">
        <f aca="true" t="shared" si="2" ref="L26:L37">I26/F26</f>
        <v>0.6666666666666666</v>
      </c>
      <c r="M26" s="46" t="s">
        <v>47</v>
      </c>
      <c r="N26" s="63" t="s">
        <v>71</v>
      </c>
      <c r="O26" s="55"/>
    </row>
    <row r="27" spans="1:15" ht="144.75" customHeight="1">
      <c r="A27" s="25">
        <v>21</v>
      </c>
      <c r="B27" s="25"/>
      <c r="C27" s="29" t="s">
        <v>72</v>
      </c>
      <c r="D27" s="26" t="s">
        <v>73</v>
      </c>
      <c r="E27" s="26" t="s">
        <v>30</v>
      </c>
      <c r="F27" s="27">
        <v>465</v>
      </c>
      <c r="G27" s="22">
        <v>150</v>
      </c>
      <c r="H27" s="23">
        <v>315</v>
      </c>
      <c r="I27" s="23">
        <v>55</v>
      </c>
      <c r="J27" s="23"/>
      <c r="K27" s="23">
        <v>55</v>
      </c>
      <c r="L27" s="50">
        <f t="shared" si="2"/>
        <v>0.11827956989247312</v>
      </c>
      <c r="M27" s="46" t="s">
        <v>31</v>
      </c>
      <c r="N27" s="25" t="s">
        <v>74</v>
      </c>
      <c r="O27" s="55"/>
    </row>
    <row r="28" spans="1:15" ht="70.5" customHeight="1">
      <c r="A28" s="25">
        <v>22</v>
      </c>
      <c r="B28" s="25"/>
      <c r="C28" s="30"/>
      <c r="D28" s="26" t="s">
        <v>75</v>
      </c>
      <c r="E28" s="26" t="s">
        <v>30</v>
      </c>
      <c r="F28" s="27">
        <v>380</v>
      </c>
      <c r="G28" s="22">
        <v>150</v>
      </c>
      <c r="H28" s="23">
        <v>230</v>
      </c>
      <c r="I28" s="23">
        <v>46.288</v>
      </c>
      <c r="J28" s="23"/>
      <c r="K28" s="23">
        <v>46.288</v>
      </c>
      <c r="L28" s="50">
        <f t="shared" si="2"/>
        <v>0.12181052631578947</v>
      </c>
      <c r="M28" s="46" t="s">
        <v>31</v>
      </c>
      <c r="N28" s="25" t="s">
        <v>76</v>
      </c>
      <c r="O28" s="55"/>
    </row>
    <row r="29" spans="1:15" ht="57" customHeight="1">
      <c r="A29" s="25">
        <v>23</v>
      </c>
      <c r="B29" s="25"/>
      <c r="C29" s="31" t="s">
        <v>77</v>
      </c>
      <c r="D29" s="26" t="s">
        <v>78</v>
      </c>
      <c r="E29" s="26" t="s">
        <v>30</v>
      </c>
      <c r="F29" s="27">
        <v>3297.5278000000003</v>
      </c>
      <c r="G29" s="33">
        <v>302.666</v>
      </c>
      <c r="H29" s="23">
        <v>2994.8618</v>
      </c>
      <c r="I29" s="23">
        <v>302.666</v>
      </c>
      <c r="J29" s="33">
        <v>302.666</v>
      </c>
      <c r="K29" s="23">
        <v>0</v>
      </c>
      <c r="L29" s="50">
        <f t="shared" si="2"/>
        <v>0.09178573111650491</v>
      </c>
      <c r="M29" s="46" t="s">
        <v>47</v>
      </c>
      <c r="N29" s="58" t="s">
        <v>79</v>
      </c>
      <c r="O29" s="55"/>
    </row>
    <row r="30" spans="1:15" ht="114">
      <c r="A30" s="25">
        <v>24</v>
      </c>
      <c r="B30" s="25"/>
      <c r="C30" s="29" t="s">
        <v>80</v>
      </c>
      <c r="D30" s="26" t="s">
        <v>81</v>
      </c>
      <c r="E30" s="26" t="s">
        <v>30</v>
      </c>
      <c r="F30" s="27">
        <v>130</v>
      </c>
      <c r="G30" s="22">
        <v>100</v>
      </c>
      <c r="H30" s="23">
        <v>30</v>
      </c>
      <c r="I30" s="23">
        <v>108.84</v>
      </c>
      <c r="J30" s="23">
        <v>78.84</v>
      </c>
      <c r="K30" s="23">
        <v>30</v>
      </c>
      <c r="L30" s="50">
        <f t="shared" si="2"/>
        <v>0.8372307692307692</v>
      </c>
      <c r="M30" s="46" t="s">
        <v>31</v>
      </c>
      <c r="N30" s="64" t="s">
        <v>82</v>
      </c>
      <c r="O30" s="55"/>
    </row>
    <row r="31" spans="1:15" ht="51.75" customHeight="1">
      <c r="A31" s="25">
        <v>25</v>
      </c>
      <c r="B31" s="25"/>
      <c r="C31" s="32"/>
      <c r="D31" s="26" t="s">
        <v>83</v>
      </c>
      <c r="E31" s="26" t="s">
        <v>30</v>
      </c>
      <c r="F31" s="27">
        <v>279</v>
      </c>
      <c r="G31" s="22">
        <v>90</v>
      </c>
      <c r="H31" s="23">
        <v>189</v>
      </c>
      <c r="I31" s="23">
        <v>279</v>
      </c>
      <c r="J31" s="23">
        <v>90</v>
      </c>
      <c r="K31" s="23">
        <v>189</v>
      </c>
      <c r="L31" s="50">
        <f t="shared" si="2"/>
        <v>1</v>
      </c>
      <c r="M31" s="46" t="s">
        <v>47</v>
      </c>
      <c r="N31" s="63" t="s">
        <v>84</v>
      </c>
      <c r="O31" s="55"/>
    </row>
    <row r="32" spans="1:15" ht="48" customHeight="1">
      <c r="A32" s="25">
        <v>26</v>
      </c>
      <c r="B32" s="25"/>
      <c r="C32" s="32"/>
      <c r="D32" s="26" t="s">
        <v>85</v>
      </c>
      <c r="E32" s="26" t="s">
        <v>30</v>
      </c>
      <c r="F32" s="27">
        <v>240</v>
      </c>
      <c r="G32" s="22">
        <v>80</v>
      </c>
      <c r="H32" s="23">
        <v>160</v>
      </c>
      <c r="I32" s="23">
        <v>240</v>
      </c>
      <c r="J32" s="23">
        <v>80</v>
      </c>
      <c r="K32" s="23">
        <v>160</v>
      </c>
      <c r="L32" s="50">
        <f t="shared" si="2"/>
        <v>1</v>
      </c>
      <c r="M32" s="46" t="s">
        <v>47</v>
      </c>
      <c r="N32" s="63" t="s">
        <v>84</v>
      </c>
      <c r="O32" s="55"/>
    </row>
    <row r="33" spans="1:15" ht="42" customHeight="1">
      <c r="A33" s="25">
        <v>27</v>
      </c>
      <c r="B33" s="25"/>
      <c r="C33" s="32"/>
      <c r="D33" s="26" t="s">
        <v>86</v>
      </c>
      <c r="E33" s="26" t="s">
        <v>30</v>
      </c>
      <c r="F33" s="27">
        <v>220.5</v>
      </c>
      <c r="G33" s="22">
        <v>80</v>
      </c>
      <c r="H33" s="23">
        <v>140.5</v>
      </c>
      <c r="I33" s="23">
        <v>220.5</v>
      </c>
      <c r="J33" s="23">
        <v>80</v>
      </c>
      <c r="K33" s="23">
        <v>140.5</v>
      </c>
      <c r="L33" s="50">
        <f t="shared" si="2"/>
        <v>1</v>
      </c>
      <c r="M33" s="46" t="s">
        <v>47</v>
      </c>
      <c r="N33" s="63" t="s">
        <v>84</v>
      </c>
      <c r="O33" s="55"/>
    </row>
    <row r="34" spans="1:15" ht="42" customHeight="1">
      <c r="A34" s="25"/>
      <c r="B34" s="25"/>
      <c r="C34" s="32"/>
      <c r="D34" s="26" t="s">
        <v>87</v>
      </c>
      <c r="E34" s="26" t="s">
        <v>30</v>
      </c>
      <c r="F34" s="27">
        <v>80</v>
      </c>
      <c r="G34" s="22">
        <v>80</v>
      </c>
      <c r="H34" s="23"/>
      <c r="I34" s="23">
        <v>8.668807</v>
      </c>
      <c r="J34" s="23">
        <v>8.668807</v>
      </c>
      <c r="K34" s="23"/>
      <c r="L34" s="50">
        <f t="shared" si="2"/>
        <v>0.1083600875</v>
      </c>
      <c r="M34" s="46" t="s">
        <v>47</v>
      </c>
      <c r="N34" s="63" t="s">
        <v>88</v>
      </c>
      <c r="O34" s="55"/>
    </row>
    <row r="35" spans="1:15" ht="81.75" customHeight="1">
      <c r="A35" s="25">
        <v>28</v>
      </c>
      <c r="B35" s="25"/>
      <c r="C35" s="30"/>
      <c r="D35" s="26" t="s">
        <v>89</v>
      </c>
      <c r="E35" s="26" t="s">
        <v>30</v>
      </c>
      <c r="F35" s="27">
        <v>80</v>
      </c>
      <c r="G35" s="22">
        <v>40</v>
      </c>
      <c r="H35" s="23">
        <v>40</v>
      </c>
      <c r="I35" s="23">
        <v>82.016672</v>
      </c>
      <c r="J35" s="23">
        <v>40</v>
      </c>
      <c r="K35" s="23">
        <v>42.016672</v>
      </c>
      <c r="L35" s="50">
        <f t="shared" si="2"/>
        <v>1.0252084</v>
      </c>
      <c r="M35" s="46" t="s">
        <v>47</v>
      </c>
      <c r="N35" s="58" t="s">
        <v>90</v>
      </c>
      <c r="O35" s="55"/>
    </row>
    <row r="36" spans="1:15" ht="36" customHeight="1">
      <c r="A36" s="25">
        <v>29</v>
      </c>
      <c r="B36" s="25"/>
      <c r="C36" s="29" t="s">
        <v>91</v>
      </c>
      <c r="D36" s="26" t="s">
        <v>92</v>
      </c>
      <c r="E36" s="26" t="s">
        <v>30</v>
      </c>
      <c r="F36" s="27">
        <v>1282.1599999999999</v>
      </c>
      <c r="G36" s="22">
        <v>600</v>
      </c>
      <c r="H36" s="23">
        <v>682.16</v>
      </c>
      <c r="I36" s="23">
        <v>600</v>
      </c>
      <c r="J36" s="23">
        <v>600</v>
      </c>
      <c r="K36" s="23"/>
      <c r="L36" s="50">
        <f t="shared" si="2"/>
        <v>0.4679603169651214</v>
      </c>
      <c r="M36" s="46" t="s">
        <v>47</v>
      </c>
      <c r="N36" s="63" t="s">
        <v>93</v>
      </c>
      <c r="O36" s="55"/>
    </row>
    <row r="37" spans="1:15" ht="111.75" customHeight="1">
      <c r="A37" s="25">
        <v>30</v>
      </c>
      <c r="B37" s="25"/>
      <c r="C37" s="32"/>
      <c r="D37" s="26" t="s">
        <v>94</v>
      </c>
      <c r="E37" s="26" t="s">
        <v>30</v>
      </c>
      <c r="F37" s="27">
        <v>130</v>
      </c>
      <c r="G37" s="22">
        <v>100</v>
      </c>
      <c r="H37" s="23">
        <v>30</v>
      </c>
      <c r="I37" s="23">
        <v>111.24</v>
      </c>
      <c r="J37" s="23">
        <v>81.24</v>
      </c>
      <c r="K37" s="23">
        <v>30</v>
      </c>
      <c r="L37" s="50">
        <f t="shared" si="2"/>
        <v>0.8556923076923076</v>
      </c>
      <c r="M37" s="46" t="s">
        <v>31</v>
      </c>
      <c r="N37" s="64" t="s">
        <v>95</v>
      </c>
      <c r="O37" s="55"/>
    </row>
    <row r="38" spans="1:15" ht="33" customHeight="1">
      <c r="A38" s="25">
        <v>31</v>
      </c>
      <c r="B38" s="25"/>
      <c r="C38" s="29" t="s">
        <v>96</v>
      </c>
      <c r="D38" s="26"/>
      <c r="E38" s="26"/>
      <c r="F38" s="22"/>
      <c r="G38" s="22"/>
      <c r="H38" s="22"/>
      <c r="I38" s="22"/>
      <c r="J38" s="22"/>
      <c r="K38" s="22"/>
      <c r="L38" s="50"/>
      <c r="M38" s="62"/>
      <c r="N38" s="62"/>
      <c r="O38" s="55"/>
    </row>
    <row r="39" spans="1:15" ht="36.75" customHeight="1">
      <c r="A39" s="25">
        <v>33</v>
      </c>
      <c r="B39" s="25"/>
      <c r="C39" s="31" t="s">
        <v>97</v>
      </c>
      <c r="D39" s="26"/>
      <c r="E39" s="26"/>
      <c r="F39" s="22"/>
      <c r="G39" s="22"/>
      <c r="H39" s="22"/>
      <c r="I39" s="22"/>
      <c r="J39" s="22"/>
      <c r="K39" s="22"/>
      <c r="L39" s="50"/>
      <c r="M39" s="62"/>
      <c r="N39" s="62"/>
      <c r="O39" s="55"/>
    </row>
    <row r="40" spans="1:15" ht="36.75" customHeight="1">
      <c r="A40" s="25">
        <v>34</v>
      </c>
      <c r="B40" s="25"/>
      <c r="C40" s="31" t="s">
        <v>98</v>
      </c>
      <c r="D40" s="26"/>
      <c r="E40" s="26"/>
      <c r="F40" s="22"/>
      <c r="G40" s="22"/>
      <c r="H40" s="22"/>
      <c r="I40" s="22"/>
      <c r="J40" s="22"/>
      <c r="K40" s="22"/>
      <c r="L40" s="50"/>
      <c r="M40" s="62"/>
      <c r="N40" s="62"/>
      <c r="O40" s="55"/>
    </row>
    <row r="41" spans="1:15" ht="105" customHeight="1">
      <c r="A41" s="25">
        <v>35</v>
      </c>
      <c r="B41" s="25"/>
      <c r="C41" s="31" t="s">
        <v>99</v>
      </c>
      <c r="D41" s="26" t="s">
        <v>100</v>
      </c>
      <c r="E41" s="26" t="s">
        <v>30</v>
      </c>
      <c r="F41" s="27">
        <v>300</v>
      </c>
      <c r="G41" s="22">
        <v>300</v>
      </c>
      <c r="H41" s="23"/>
      <c r="I41" s="23">
        <v>0</v>
      </c>
      <c r="J41" s="23"/>
      <c r="K41" s="23"/>
      <c r="L41" s="50">
        <f>I41/F41</f>
        <v>0</v>
      </c>
      <c r="M41" s="46" t="s">
        <v>47</v>
      </c>
      <c r="N41" s="58" t="s">
        <v>101</v>
      </c>
      <c r="O41" s="55"/>
    </row>
    <row r="42" spans="1:15" ht="27.75" customHeight="1">
      <c r="A42" s="25">
        <v>36</v>
      </c>
      <c r="B42" s="34" t="s">
        <v>102</v>
      </c>
      <c r="C42" s="35" t="s">
        <v>103</v>
      </c>
      <c r="D42" s="26"/>
      <c r="E42" s="36"/>
      <c r="F42" s="22"/>
      <c r="G42" s="22"/>
      <c r="H42" s="23"/>
      <c r="I42" s="23"/>
      <c r="J42" s="23"/>
      <c r="K42" s="23"/>
      <c r="L42" s="24"/>
      <c r="M42" s="46"/>
      <c r="N42" s="46"/>
      <c r="O42" s="47"/>
    </row>
    <row r="43" spans="1:15" ht="27.75" customHeight="1">
      <c r="A43" s="25">
        <v>37</v>
      </c>
      <c r="B43" s="34"/>
      <c r="C43" s="35" t="s">
        <v>104</v>
      </c>
      <c r="D43" s="26"/>
      <c r="E43" s="36"/>
      <c r="F43" s="22"/>
      <c r="G43" s="22"/>
      <c r="H43" s="23"/>
      <c r="I43" s="23"/>
      <c r="J43" s="23"/>
      <c r="K43" s="23"/>
      <c r="L43" s="24"/>
      <c r="M43" s="46"/>
      <c r="N43" s="46"/>
      <c r="O43" s="47"/>
    </row>
    <row r="44" spans="1:15" ht="27.75" customHeight="1">
      <c r="A44" s="25">
        <v>38</v>
      </c>
      <c r="B44" s="34"/>
      <c r="C44" s="35" t="s">
        <v>105</v>
      </c>
      <c r="D44" s="26"/>
      <c r="E44" s="36"/>
      <c r="F44" s="22"/>
      <c r="G44" s="22"/>
      <c r="H44" s="23"/>
      <c r="I44" s="23"/>
      <c r="J44" s="23"/>
      <c r="K44" s="23"/>
      <c r="L44" s="24"/>
      <c r="M44" s="46"/>
      <c r="N44" s="46"/>
      <c r="O44" s="47"/>
    </row>
    <row r="45" spans="1:15" ht="27.75" customHeight="1">
      <c r="A45" s="25">
        <v>39</v>
      </c>
      <c r="B45" s="34"/>
      <c r="C45" s="35" t="s">
        <v>106</v>
      </c>
      <c r="D45" s="26"/>
      <c r="E45" s="36"/>
      <c r="F45" s="22"/>
      <c r="G45" s="22"/>
      <c r="H45" s="23"/>
      <c r="I45" s="23"/>
      <c r="J45" s="23"/>
      <c r="K45" s="23"/>
      <c r="L45" s="24"/>
      <c r="M45" s="46"/>
      <c r="N45" s="46"/>
      <c r="O45" s="47"/>
    </row>
    <row r="46" spans="1:15" ht="27.75" customHeight="1">
      <c r="A46" s="25">
        <v>40</v>
      </c>
      <c r="B46" s="34"/>
      <c r="C46" s="31" t="s">
        <v>107</v>
      </c>
      <c r="D46" s="26"/>
      <c r="E46" s="26"/>
      <c r="F46" s="22"/>
      <c r="G46" s="22"/>
      <c r="H46" s="23"/>
      <c r="I46" s="23"/>
      <c r="J46" s="23"/>
      <c r="K46" s="23"/>
      <c r="L46" s="24"/>
      <c r="M46" s="46"/>
      <c r="N46" s="46"/>
      <c r="O46" s="47"/>
    </row>
    <row r="47" spans="1:15" ht="27.75" customHeight="1">
      <c r="A47" s="25">
        <v>41</v>
      </c>
      <c r="B47" s="34"/>
      <c r="C47" s="31" t="s">
        <v>108</v>
      </c>
      <c r="D47" s="26"/>
      <c r="E47" s="26"/>
      <c r="F47" s="22"/>
      <c r="G47" s="22"/>
      <c r="H47" s="23"/>
      <c r="I47" s="23"/>
      <c r="J47" s="23"/>
      <c r="K47" s="23"/>
      <c r="L47" s="24"/>
      <c r="M47" s="46"/>
      <c r="N47" s="46"/>
      <c r="O47" s="47"/>
    </row>
    <row r="48" spans="1:15" ht="27.75" customHeight="1">
      <c r="A48" s="25">
        <v>42</v>
      </c>
      <c r="B48" s="34"/>
      <c r="C48" s="31" t="s">
        <v>109</v>
      </c>
      <c r="D48" s="26"/>
      <c r="E48" s="26"/>
      <c r="F48" s="22"/>
      <c r="G48" s="22"/>
      <c r="H48" s="23"/>
      <c r="I48" s="23"/>
      <c r="J48" s="23"/>
      <c r="K48" s="23"/>
      <c r="L48" s="24"/>
      <c r="M48" s="46"/>
      <c r="N48" s="46"/>
      <c r="O48" s="47"/>
    </row>
    <row r="49" spans="1:15" ht="27.75" customHeight="1">
      <c r="A49" s="25">
        <v>43</v>
      </c>
      <c r="B49" s="34"/>
      <c r="C49" s="31" t="s">
        <v>110</v>
      </c>
      <c r="D49" s="26"/>
      <c r="E49" s="26"/>
      <c r="F49" s="22"/>
      <c r="G49" s="22"/>
      <c r="H49" s="23"/>
      <c r="I49" s="23"/>
      <c r="J49" s="23"/>
      <c r="K49" s="23"/>
      <c r="L49" s="24"/>
      <c r="M49" s="46"/>
      <c r="N49" s="46"/>
      <c r="O49" s="47"/>
    </row>
    <row r="50" spans="1:15" ht="27.75" customHeight="1">
      <c r="A50" s="25">
        <v>44</v>
      </c>
      <c r="B50" s="34"/>
      <c r="C50" s="35" t="s">
        <v>111</v>
      </c>
      <c r="D50" s="26"/>
      <c r="E50" s="36"/>
      <c r="F50" s="22"/>
      <c r="G50" s="22"/>
      <c r="H50" s="23"/>
      <c r="I50" s="23"/>
      <c r="J50" s="23"/>
      <c r="K50" s="23"/>
      <c r="L50" s="24"/>
      <c r="M50" s="46"/>
      <c r="N50" s="46"/>
      <c r="O50" s="47"/>
    </row>
    <row r="51" spans="1:15" ht="27.75" customHeight="1">
      <c r="A51" s="25">
        <v>45</v>
      </c>
      <c r="B51" s="34"/>
      <c r="C51" s="35" t="s">
        <v>112</v>
      </c>
      <c r="D51" s="26"/>
      <c r="E51" s="36"/>
      <c r="F51" s="22"/>
      <c r="G51" s="22"/>
      <c r="H51" s="23"/>
      <c r="I51" s="23"/>
      <c r="J51" s="23"/>
      <c r="K51" s="23"/>
      <c r="L51" s="24"/>
      <c r="M51" s="46"/>
      <c r="N51" s="46"/>
      <c r="O51" s="47"/>
    </row>
    <row r="52" spans="1:15" ht="27.75" customHeight="1">
      <c r="A52" s="25">
        <v>46</v>
      </c>
      <c r="B52" s="34"/>
      <c r="C52" s="35" t="s">
        <v>113</v>
      </c>
      <c r="D52" s="26"/>
      <c r="E52" s="36"/>
      <c r="F52" s="22"/>
      <c r="G52" s="22"/>
      <c r="H52" s="23"/>
      <c r="I52" s="23"/>
      <c r="J52" s="23"/>
      <c r="K52" s="23"/>
      <c r="L52" s="24"/>
      <c r="M52" s="46"/>
      <c r="N52" s="46"/>
      <c r="O52" s="47"/>
    </row>
    <row r="53" spans="1:15" ht="27.75" customHeight="1">
      <c r="A53" s="25">
        <v>47</v>
      </c>
      <c r="B53" s="34"/>
      <c r="C53" s="35" t="s">
        <v>114</v>
      </c>
      <c r="D53" s="26"/>
      <c r="E53" s="36"/>
      <c r="F53" s="22"/>
      <c r="G53" s="22"/>
      <c r="H53" s="23"/>
      <c r="I53" s="23"/>
      <c r="J53" s="23"/>
      <c r="K53" s="23"/>
      <c r="L53" s="24"/>
      <c r="M53" s="46"/>
      <c r="N53" s="46"/>
      <c r="O53" s="47"/>
    </row>
    <row r="54" spans="1:15" ht="27.75" customHeight="1">
      <c r="A54" s="25">
        <v>48</v>
      </c>
      <c r="B54" s="25" t="s">
        <v>115</v>
      </c>
      <c r="C54" s="37" t="s">
        <v>116</v>
      </c>
      <c r="D54" s="38"/>
      <c r="E54" s="38"/>
      <c r="F54" s="22"/>
      <c r="G54" s="22"/>
      <c r="H54" s="23"/>
      <c r="I54" s="23"/>
      <c r="J54" s="23"/>
      <c r="K54" s="23"/>
      <c r="L54" s="24"/>
      <c r="M54" s="46"/>
      <c r="N54" s="46"/>
      <c r="O54" s="47"/>
    </row>
    <row r="55" spans="1:15" ht="27.75" customHeight="1">
      <c r="A55" s="25">
        <v>49</v>
      </c>
      <c r="B55" s="25"/>
      <c r="C55" s="37" t="s">
        <v>117</v>
      </c>
      <c r="D55" s="38"/>
      <c r="E55" s="38"/>
      <c r="F55" s="22"/>
      <c r="G55" s="22"/>
      <c r="H55" s="23"/>
      <c r="I55" s="23"/>
      <c r="J55" s="23"/>
      <c r="K55" s="23"/>
      <c r="L55" s="24"/>
      <c r="M55" s="46"/>
      <c r="N55" s="46"/>
      <c r="O55" s="47"/>
    </row>
    <row r="56" spans="1:15" ht="27.75" customHeight="1">
      <c r="A56" s="25">
        <v>50</v>
      </c>
      <c r="B56" s="25"/>
      <c r="C56" s="37" t="s">
        <v>118</v>
      </c>
      <c r="D56" s="38"/>
      <c r="E56" s="38"/>
      <c r="F56" s="22"/>
      <c r="G56" s="22"/>
      <c r="H56" s="23"/>
      <c r="I56" s="23"/>
      <c r="J56" s="23"/>
      <c r="K56" s="23"/>
      <c r="L56" s="24"/>
      <c r="M56" s="46"/>
      <c r="N56" s="46"/>
      <c r="O56" s="47"/>
    </row>
    <row r="57" spans="1:15" ht="27.75" customHeight="1">
      <c r="A57" s="25">
        <v>51</v>
      </c>
      <c r="B57" s="25"/>
      <c r="C57" s="37" t="s">
        <v>119</v>
      </c>
      <c r="D57" s="38"/>
      <c r="E57" s="38"/>
      <c r="F57" s="22"/>
      <c r="G57" s="22"/>
      <c r="H57" s="23"/>
      <c r="I57" s="23"/>
      <c r="J57" s="23"/>
      <c r="K57" s="23"/>
      <c r="L57" s="24"/>
      <c r="M57" s="46"/>
      <c r="N57" s="46"/>
      <c r="O57" s="47"/>
    </row>
    <row r="58" spans="1:15" ht="27.75" customHeight="1">
      <c r="A58" s="25">
        <v>52</v>
      </c>
      <c r="B58" s="25"/>
      <c r="C58" s="37" t="s">
        <v>120</v>
      </c>
      <c r="D58" s="38"/>
      <c r="E58" s="38"/>
      <c r="F58" s="22"/>
      <c r="G58" s="22"/>
      <c r="H58" s="23"/>
      <c r="I58" s="23"/>
      <c r="J58" s="23"/>
      <c r="K58" s="23"/>
      <c r="L58" s="24"/>
      <c r="M58" s="46"/>
      <c r="N58" s="46"/>
      <c r="O58" s="47"/>
    </row>
    <row r="59" spans="1:15" ht="27.75" customHeight="1">
      <c r="A59" s="25">
        <v>53</v>
      </c>
      <c r="B59" s="25"/>
      <c r="C59" s="37" t="s">
        <v>121</v>
      </c>
      <c r="D59" s="38"/>
      <c r="E59" s="38"/>
      <c r="F59" s="22"/>
      <c r="G59" s="22"/>
      <c r="H59" s="23"/>
      <c r="I59" s="23"/>
      <c r="J59" s="23"/>
      <c r="K59" s="23"/>
      <c r="L59" s="24"/>
      <c r="M59" s="46"/>
      <c r="N59" s="46"/>
      <c r="O59" s="47"/>
    </row>
    <row r="60" spans="1:15" ht="27.75" customHeight="1">
      <c r="A60" s="25">
        <v>54</v>
      </c>
      <c r="B60" s="25"/>
      <c r="C60" s="37" t="s">
        <v>122</v>
      </c>
      <c r="D60" s="38"/>
      <c r="E60" s="38"/>
      <c r="F60" s="22"/>
      <c r="G60" s="22"/>
      <c r="H60" s="23"/>
      <c r="I60" s="23"/>
      <c r="J60" s="23"/>
      <c r="K60" s="23"/>
      <c r="L60" s="24"/>
      <c r="M60" s="46"/>
      <c r="N60" s="46"/>
      <c r="O60" s="47"/>
    </row>
    <row r="61" spans="1:15" ht="27.75" customHeight="1">
      <c r="A61" s="25">
        <v>55</v>
      </c>
      <c r="B61" s="25"/>
      <c r="C61" s="37" t="s">
        <v>123</v>
      </c>
      <c r="D61" s="38"/>
      <c r="E61" s="38"/>
      <c r="F61" s="22"/>
      <c r="G61" s="22"/>
      <c r="H61" s="23"/>
      <c r="I61" s="23"/>
      <c r="J61" s="23"/>
      <c r="K61" s="23"/>
      <c r="L61" s="24"/>
      <c r="M61" s="46"/>
      <c r="N61" s="46"/>
      <c r="O61" s="47"/>
    </row>
    <row r="62" spans="1:15" ht="27.75" customHeight="1">
      <c r="A62" s="25">
        <v>56</v>
      </c>
      <c r="B62" s="25"/>
      <c r="C62" s="37" t="s">
        <v>124</v>
      </c>
      <c r="D62" s="38"/>
      <c r="E62" s="38"/>
      <c r="F62" s="22"/>
      <c r="G62" s="22"/>
      <c r="H62" s="23"/>
      <c r="I62" s="23"/>
      <c r="J62" s="23"/>
      <c r="K62" s="23"/>
      <c r="L62" s="24"/>
      <c r="M62" s="46"/>
      <c r="N62" s="46"/>
      <c r="O62" s="47"/>
    </row>
    <row r="63" spans="1:15" ht="27.75" customHeight="1">
      <c r="A63" s="25">
        <v>57</v>
      </c>
      <c r="B63" s="25"/>
      <c r="C63" s="37" t="s">
        <v>125</v>
      </c>
      <c r="D63" s="38"/>
      <c r="E63" s="38"/>
      <c r="F63" s="22"/>
      <c r="G63" s="22"/>
      <c r="H63" s="23"/>
      <c r="I63" s="23"/>
      <c r="J63" s="23"/>
      <c r="K63" s="23"/>
      <c r="L63" s="24"/>
      <c r="M63" s="46"/>
      <c r="N63" s="46"/>
      <c r="O63" s="47"/>
    </row>
    <row r="64" spans="1:15" ht="27.75" customHeight="1">
      <c r="A64" s="25">
        <v>58</v>
      </c>
      <c r="B64" s="25"/>
      <c r="C64" s="37" t="s">
        <v>126</v>
      </c>
      <c r="D64" s="38"/>
      <c r="E64" s="38"/>
      <c r="F64" s="22"/>
      <c r="G64" s="22"/>
      <c r="H64" s="23"/>
      <c r="I64" s="23"/>
      <c r="J64" s="23"/>
      <c r="K64" s="23"/>
      <c r="L64" s="24"/>
      <c r="M64" s="46"/>
      <c r="N64" s="46"/>
      <c r="O64" s="47"/>
    </row>
    <row r="65" spans="1:15" ht="27.75" customHeight="1">
      <c r="A65" s="25">
        <v>59</v>
      </c>
      <c r="B65" s="25"/>
      <c r="C65" s="37" t="s">
        <v>127</v>
      </c>
      <c r="D65" s="38"/>
      <c r="E65" s="38"/>
      <c r="F65" s="22"/>
      <c r="G65" s="22"/>
      <c r="H65" s="23"/>
      <c r="I65" s="23"/>
      <c r="J65" s="23"/>
      <c r="K65" s="23"/>
      <c r="L65" s="24"/>
      <c r="M65" s="46"/>
      <c r="N65" s="46"/>
      <c r="O65" s="47"/>
    </row>
    <row r="66" spans="1:15" ht="27.75" customHeight="1">
      <c r="A66" s="25">
        <v>60</v>
      </c>
      <c r="B66" s="25"/>
      <c r="C66" s="37" t="s">
        <v>128</v>
      </c>
      <c r="D66" s="38"/>
      <c r="E66" s="38"/>
      <c r="F66" s="22"/>
      <c r="G66" s="22"/>
      <c r="H66" s="23"/>
      <c r="I66" s="23"/>
      <c r="J66" s="23"/>
      <c r="K66" s="23"/>
      <c r="L66" s="24"/>
      <c r="M66" s="46"/>
      <c r="N66" s="46"/>
      <c r="O66" s="47"/>
    </row>
    <row r="67" spans="1:15" ht="27.75" customHeight="1">
      <c r="A67" s="25">
        <v>61</v>
      </c>
      <c r="B67" s="65" t="s">
        <v>129</v>
      </c>
      <c r="C67" s="37" t="s">
        <v>130</v>
      </c>
      <c r="D67" s="38"/>
      <c r="E67" s="38"/>
      <c r="F67" s="22"/>
      <c r="G67" s="22"/>
      <c r="H67" s="23"/>
      <c r="I67" s="23"/>
      <c r="J67" s="23"/>
      <c r="K67" s="23"/>
      <c r="L67" s="24"/>
      <c r="M67" s="46"/>
      <c r="N67" s="46"/>
      <c r="O67" s="47"/>
    </row>
    <row r="68" spans="1:15" ht="27.75" customHeight="1">
      <c r="A68" s="25">
        <v>62</v>
      </c>
      <c r="B68" s="65" t="s">
        <v>131</v>
      </c>
      <c r="C68" s="37" t="s">
        <v>132</v>
      </c>
      <c r="D68" s="38"/>
      <c r="E68" s="38"/>
      <c r="F68" s="22"/>
      <c r="G68" s="22"/>
      <c r="H68" s="23"/>
      <c r="I68" s="23"/>
      <c r="J68" s="23"/>
      <c r="K68" s="23"/>
      <c r="L68" s="24"/>
      <c r="M68" s="46"/>
      <c r="N68" s="46"/>
      <c r="O68" s="47"/>
    </row>
    <row r="69" spans="1:15" ht="27.75" customHeight="1">
      <c r="A69" s="25">
        <v>63</v>
      </c>
      <c r="B69" s="66" t="s">
        <v>133</v>
      </c>
      <c r="C69" s="37" t="s">
        <v>134</v>
      </c>
      <c r="D69" s="38"/>
      <c r="E69" s="38"/>
      <c r="F69" s="22"/>
      <c r="G69" s="22"/>
      <c r="H69" s="23"/>
      <c r="I69" s="23"/>
      <c r="J69" s="23"/>
      <c r="K69" s="23"/>
      <c r="L69" s="24"/>
      <c r="M69" s="46"/>
      <c r="N69" s="46"/>
      <c r="O69" s="47"/>
    </row>
    <row r="70" spans="1:15" ht="27.75" customHeight="1">
      <c r="A70" s="25">
        <v>64</v>
      </c>
      <c r="B70" s="67"/>
      <c r="C70" s="37" t="s">
        <v>135</v>
      </c>
      <c r="D70" s="38"/>
      <c r="E70" s="38"/>
      <c r="F70" s="22"/>
      <c r="G70" s="22"/>
      <c r="H70" s="23"/>
      <c r="I70" s="23"/>
      <c r="J70" s="23"/>
      <c r="K70" s="23"/>
      <c r="L70" s="24"/>
      <c r="M70" s="46"/>
      <c r="N70" s="46"/>
      <c r="O70" s="47"/>
    </row>
    <row r="71" spans="1:15" ht="27.75" customHeight="1">
      <c r="A71" s="25">
        <v>65</v>
      </c>
      <c r="B71" s="66" t="s">
        <v>136</v>
      </c>
      <c r="C71" s="37" t="s">
        <v>137</v>
      </c>
      <c r="D71" s="38"/>
      <c r="E71" s="38"/>
      <c r="F71" s="22"/>
      <c r="G71" s="22"/>
      <c r="H71" s="23"/>
      <c r="I71" s="23"/>
      <c r="J71" s="23"/>
      <c r="K71" s="23"/>
      <c r="L71" s="24"/>
      <c r="M71" s="46"/>
      <c r="N71" s="46"/>
      <c r="O71" s="47"/>
    </row>
    <row r="72" spans="1:15" ht="27.75" customHeight="1">
      <c r="A72" s="25">
        <v>66</v>
      </c>
      <c r="B72" s="68"/>
      <c r="C72" s="37" t="s">
        <v>138</v>
      </c>
      <c r="D72" s="38"/>
      <c r="E72" s="38"/>
      <c r="F72" s="22"/>
      <c r="G72" s="22"/>
      <c r="H72" s="23"/>
      <c r="I72" s="23"/>
      <c r="J72" s="23"/>
      <c r="K72" s="23"/>
      <c r="L72" s="24"/>
      <c r="M72" s="46"/>
      <c r="N72" s="46"/>
      <c r="O72" s="47"/>
    </row>
    <row r="73" spans="1:15" ht="27.75" customHeight="1">
      <c r="A73" s="25">
        <v>67</v>
      </c>
      <c r="B73" s="67"/>
      <c r="C73" s="37" t="s">
        <v>139</v>
      </c>
      <c r="D73" s="38"/>
      <c r="E73" s="38"/>
      <c r="F73" s="22"/>
      <c r="G73" s="22"/>
      <c r="H73" s="23"/>
      <c r="I73" s="23"/>
      <c r="J73" s="23"/>
      <c r="K73" s="23"/>
      <c r="L73" s="24"/>
      <c r="M73" s="46"/>
      <c r="N73" s="46"/>
      <c r="O73" s="47"/>
    </row>
    <row r="74" spans="1:15" ht="27.75" customHeight="1">
      <c r="A74" s="25">
        <v>68</v>
      </c>
      <c r="B74" s="65" t="s">
        <v>140</v>
      </c>
      <c r="C74" s="37" t="s">
        <v>141</v>
      </c>
      <c r="D74" s="38"/>
      <c r="E74" s="38"/>
      <c r="F74" s="22"/>
      <c r="G74" s="22"/>
      <c r="H74" s="23"/>
      <c r="I74" s="23"/>
      <c r="J74" s="23"/>
      <c r="K74" s="23"/>
      <c r="L74" s="24"/>
      <c r="M74" s="46"/>
      <c r="N74" s="46"/>
      <c r="O74" s="47"/>
    </row>
    <row r="75" spans="1:15" ht="27.75" customHeight="1">
      <c r="A75" s="25">
        <v>69</v>
      </c>
      <c r="B75" s="66" t="s">
        <v>142</v>
      </c>
      <c r="C75" s="37" t="s">
        <v>143</v>
      </c>
      <c r="D75" s="38"/>
      <c r="E75" s="38"/>
      <c r="F75" s="22"/>
      <c r="G75" s="22"/>
      <c r="H75" s="23"/>
      <c r="I75" s="23"/>
      <c r="J75" s="23"/>
      <c r="K75" s="23"/>
      <c r="L75" s="24"/>
      <c r="M75" s="46"/>
      <c r="N75" s="46"/>
      <c r="O75" s="47"/>
    </row>
    <row r="76" spans="1:15" ht="27.75" customHeight="1">
      <c r="A76" s="25">
        <v>70</v>
      </c>
      <c r="B76" s="67"/>
      <c r="C76" s="37" t="s">
        <v>144</v>
      </c>
      <c r="D76" s="38"/>
      <c r="E76" s="38"/>
      <c r="F76" s="22"/>
      <c r="G76" s="22"/>
      <c r="H76" s="23"/>
      <c r="I76" s="23"/>
      <c r="J76" s="23"/>
      <c r="K76" s="23"/>
      <c r="L76" s="24"/>
      <c r="M76" s="46"/>
      <c r="N76" s="46"/>
      <c r="O76" s="47"/>
    </row>
    <row r="77" spans="1:15" ht="87" customHeight="1">
      <c r="A77" s="69" t="s">
        <v>145</v>
      </c>
      <c r="B77" s="69"/>
      <c r="C77" s="70"/>
      <c r="D77" s="70"/>
      <c r="E77" s="70"/>
      <c r="F77" s="70"/>
      <c r="G77" s="70"/>
      <c r="H77" s="70"/>
      <c r="I77" s="70"/>
      <c r="J77" s="70"/>
      <c r="K77" s="70"/>
      <c r="L77" s="70"/>
      <c r="M77" s="70"/>
      <c r="N77" s="70"/>
      <c r="O77" s="70"/>
    </row>
  </sheetData>
  <sheetProtection/>
  <mergeCells count="27">
    <mergeCell ref="A2:O2"/>
    <mergeCell ref="F4:H4"/>
    <mergeCell ref="I4:K4"/>
    <mergeCell ref="A7:E7"/>
    <mergeCell ref="A77:O77"/>
    <mergeCell ref="A4:A5"/>
    <mergeCell ref="B4:B5"/>
    <mergeCell ref="B8:B41"/>
    <mergeCell ref="B42:B53"/>
    <mergeCell ref="B54:B66"/>
    <mergeCell ref="B69:B70"/>
    <mergeCell ref="B71:B73"/>
    <mergeCell ref="B75:B76"/>
    <mergeCell ref="C4:C5"/>
    <mergeCell ref="C8:C9"/>
    <mergeCell ref="C10:C18"/>
    <mergeCell ref="C19:C20"/>
    <mergeCell ref="C22:C24"/>
    <mergeCell ref="C27:C28"/>
    <mergeCell ref="C30:C35"/>
    <mergeCell ref="C36:C37"/>
    <mergeCell ref="D4:D5"/>
    <mergeCell ref="E4:E5"/>
    <mergeCell ref="L4:L5"/>
    <mergeCell ref="N4:N5"/>
    <mergeCell ref="N8:N9"/>
    <mergeCell ref="O4:O5"/>
  </mergeCells>
  <dataValidations count="1">
    <dataValidation type="list" allowBlank="1" showInputMessage="1" showErrorMessage="1" sqref="M20 M23 M24 M28 M36 M37 M41 M72 M8:M9 M10:M11 M12:M17 M18:M19 M21:M22 M25:M27 M29:M30 M31:M35 M38:M40 M42:M71 M73:M76">
      <formula1>"已完工（完成）,建设（实施）中,未开工（实施）"</formula1>
    </dataValidation>
  </dataValidations>
  <printOptions/>
  <pageMargins left="0.7513888888888889" right="0.7513888888888889" top="0.5902777777777778" bottom="0.5902777777777778" header="0.5" footer="0.5"/>
  <pageSetup fitToHeight="0" fitToWidth="1" horizontalDpi="600" verticalDpi="600" orientation="landscape" paperSize="9" scale="3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蔡安琪</dc:creator>
  <cp:keywords/>
  <dc:description/>
  <cp:lastModifiedBy>陈祺环</cp:lastModifiedBy>
  <dcterms:created xsi:type="dcterms:W3CDTF">2023-02-10T01:49:14Z</dcterms:created>
  <dcterms:modified xsi:type="dcterms:W3CDTF">2023-08-25T01:04:27Z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63F8BC2501C04B42A62196D7E2639232</vt:lpwstr>
  </property>
</Properties>
</file>