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8.1.14" sheetId="1" r:id="rId1"/>
  </sheets>
  <definedNames>
    <definedName name="_xlnm.Print_Titles" localSheetId="0">'18.1.14'!$1:$5</definedName>
  </definedNames>
  <calcPr fullCalcOnLoad="1"/>
</workbook>
</file>

<file path=xl/sharedStrings.xml><?xml version="1.0" encoding="utf-8"?>
<sst xmlns="http://schemas.openxmlformats.org/spreadsheetml/2006/main" count="93" uniqueCount="87">
  <si>
    <t>遂溪县2018年度政府性基金预算收支表</t>
  </si>
  <si>
    <t>金额单位：万元</t>
  </si>
  <si>
    <t>收                入</t>
  </si>
  <si>
    <t>支                出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</si>
  <si>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</si>
  <si>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</si>
  <si>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一、散装水泥专项资金收入</t>
  </si>
  <si>
    <t>一、文化体育与传媒支出</t>
  </si>
  <si>
    <t>二、新型墙体材料专项基金收入</t>
  </si>
  <si>
    <t xml:space="preserve">     国家电影事业发展专项资金及对应专项债务收入安排的支出</t>
  </si>
  <si>
    <t>三、城市公用事业附加收入</t>
  </si>
  <si>
    <t xml:space="preserve">       其他国家电影事业发展专项资金支出</t>
  </si>
  <si>
    <t>四、国有土地使用权出让收入</t>
  </si>
  <si>
    <t>二、社会保障和就业支出</t>
  </si>
  <si>
    <t xml:space="preserve">      土地出让价款收入</t>
  </si>
  <si>
    <t xml:space="preserve">     大中型水库移民后期扶持基金支出</t>
  </si>
  <si>
    <t xml:space="preserve">      补缴的土地价款</t>
  </si>
  <si>
    <t xml:space="preserve">       移民补助</t>
  </si>
  <si>
    <t xml:space="preserve">      缴纳新增建设用地有偿使用费</t>
  </si>
  <si>
    <t xml:space="preserve">       基础设施建设和经济发展</t>
  </si>
  <si>
    <t xml:space="preserve">      其他土地出让收入</t>
  </si>
  <si>
    <t xml:space="preserve">       其他大中型水库移民后期扶持资金</t>
  </si>
  <si>
    <t>五、城市基础设施配套费收入</t>
  </si>
  <si>
    <t xml:space="preserve">     小型水库移民扶持基金及对应专项债务收入安排的支出</t>
  </si>
  <si>
    <t>六、彩票公益金收入</t>
  </si>
  <si>
    <t>七、污水处理费收入</t>
  </si>
  <si>
    <t xml:space="preserve">       其他小型水库移民扶持基金支出</t>
  </si>
  <si>
    <t>三、城乡社区支出</t>
  </si>
  <si>
    <t xml:space="preserve">     国有土地使用权出让收入及对应专项债务收入安排的支出</t>
  </si>
  <si>
    <t xml:space="preserve">       征地和拆迁补偿支出</t>
  </si>
  <si>
    <t xml:space="preserve">       土地开发支出</t>
  </si>
  <si>
    <t xml:space="preserve">       城市建设支出</t>
  </si>
  <si>
    <t xml:space="preserve">       农村基础设施建设支出</t>
  </si>
  <si>
    <t xml:space="preserve">       补助被征地农民支出</t>
  </si>
  <si>
    <t>　</t>
  </si>
  <si>
    <t xml:space="preserve">       土地出让业务支出</t>
  </si>
  <si>
    <t xml:space="preserve">       廉租住房支出</t>
  </si>
  <si>
    <t xml:space="preserve">       支付破产或改制企业职工安置费</t>
  </si>
  <si>
    <t xml:space="preserve">       棚户区改造支出</t>
  </si>
  <si>
    <t xml:space="preserve">       公共租赁住房支出</t>
  </si>
  <si>
    <t xml:space="preserve">        其他国有土地使用权出让收入安排的支出</t>
  </si>
  <si>
    <t xml:space="preserve">     城市公用事业附加及对应专项债务收入安排的支出</t>
  </si>
  <si>
    <t xml:space="preserve">       城市公共设施</t>
  </si>
  <si>
    <t xml:space="preserve">       城市环境卫生</t>
  </si>
  <si>
    <t xml:space="preserve">       其他城市公用事业附加安排的支出</t>
  </si>
  <si>
    <t xml:space="preserve">     农业土地开发资金及对应专项债务收入安排的支出</t>
  </si>
  <si>
    <t xml:space="preserve">     新增建设用地土地有偿使用费安排的支出</t>
  </si>
  <si>
    <t xml:space="preserve">       基本农田建设和保护支出</t>
  </si>
  <si>
    <t xml:space="preserve">       土地整理支出</t>
  </si>
  <si>
    <t xml:space="preserve">        其他新增建设用地土地有偿使用费安排的支出</t>
  </si>
  <si>
    <t xml:space="preserve">     城市基础设施配套费及对应专项债务收入安排的支出</t>
  </si>
  <si>
    <t xml:space="preserve">       其他城市基础设施配套费安排的支出</t>
  </si>
  <si>
    <t xml:space="preserve">     污水处理费及对应专项债务收入安排的支出</t>
  </si>
  <si>
    <t xml:space="preserve">      污水处理设施建设和运营</t>
  </si>
  <si>
    <t xml:space="preserve">       其他污水处理费安排的支出</t>
  </si>
  <si>
    <t>四、农林水支出</t>
  </si>
  <si>
    <t xml:space="preserve">     大中型水库库区基金及对应专项债务收入安排的支出</t>
  </si>
  <si>
    <t>五、资源勘探信息等支出</t>
  </si>
  <si>
    <t xml:space="preserve">     散装水泥专项资金及对应专项债务收入安排的支出</t>
  </si>
  <si>
    <t xml:space="preserve">       其他散装水泥专项资金支出</t>
  </si>
  <si>
    <t xml:space="preserve">     新型墙体材料专项基金及对应专项债务收入安排的支出</t>
  </si>
  <si>
    <t xml:space="preserve">       其他新型墙体材料专项基金支出</t>
  </si>
  <si>
    <t>六、其他支出</t>
  </si>
  <si>
    <t xml:space="preserve">     其他政府性基金及对应债务收入安排的支出</t>
  </si>
  <si>
    <t xml:space="preserve">     彩票发行销售机构业务费安排的支出</t>
  </si>
  <si>
    <t xml:space="preserve">       福利彩票销售机构的业务费支出</t>
  </si>
  <si>
    <t xml:space="preserve">     彩票公益金及对应专项债务收入安排的支出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</si>
  <si>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</si>
  <si>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</si>
  <si>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</si>
  <si>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用于残疾人事业的彩票公益金支出</t>
  </si>
  <si>
    <t xml:space="preserve">       用于文化事业的彩票公益金支出</t>
  </si>
  <si>
    <t xml:space="preserve">       用于城乡医疗救助的彩票公益金支出</t>
  </si>
  <si>
    <t xml:space="preserve">       用于其他社会公益事业的彩票公益金支出</t>
  </si>
  <si>
    <t>七、债务付息支出</t>
  </si>
  <si>
    <t xml:space="preserve">     地方政府专项债务付息支出</t>
  </si>
  <si>
    <t xml:space="preserve">       国有土地使用权出让金债务付息支出</t>
  </si>
  <si>
    <t>收入合计</t>
  </si>
  <si>
    <t>支出合计</t>
  </si>
  <si>
    <t>补助收入</t>
  </si>
  <si>
    <t>调出资金</t>
  </si>
  <si>
    <t>债务转贷收入</t>
  </si>
  <si>
    <t>债务还本支出</t>
  </si>
  <si>
    <t>上年结转</t>
  </si>
  <si>
    <t>结转下年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</si>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</sst>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21" fillId="8" borderId="0" applyNumberFormat="0" applyBorder="0" applyAlignment="0" applyProtection="0"/>
    <xf numFmtId="0" fontId="10" fillId="0" borderId="5" applyNumberFormat="0" applyFill="0" applyAlignment="0" applyProtection="0"/>
    <xf numFmtId="0" fontId="21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2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22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workbookViewId="0" topLeftCell="A1">
      <selection activeCell="E71" sqref="E71"/>
    </sheetView>
  </sheetViews>
  <sheetFormatPr defaultColWidth="9.00390625" defaultRowHeight="14.25"/>
  <cols>
    <col min="1" max="1" width="32.875" style="3" customWidth="1"/>
    <col min="2" max="2" width="8.125" style="4" customWidth="1"/>
    <col min="3" max="3" width="32.875" style="5" customWidth="1"/>
    <col min="4" max="4" width="8.125" style="5" customWidth="1"/>
    <col min="5" max="16384" width="9.00390625" style="3" customWidth="1"/>
  </cols>
  <sheetData>
    <row r="1" spans="1:4" ht="30" customHeight="1">
      <c r="A1" s="6" t="s">
        <v>0</v>
      </c>
      <c r="B1" s="6"/>
      <c r="C1" s="6"/>
      <c r="D1" s="6"/>
    </row>
    <row r="2" spans="1:4" ht="16.5" customHeight="1">
      <c r="A2" s="6"/>
      <c r="B2" s="6"/>
      <c r="C2" s="6"/>
      <c r="D2" s="6"/>
    </row>
    <row r="3" spans="1:4" s="1" customFormat="1" ht="30.75" customHeight="1">
      <c r="A3" s="7"/>
      <c r="B3" s="8"/>
      <c r="C3" s="9"/>
      <c r="D3" s="10" t="s">
        <v>1</v>
      </c>
    </row>
    <row r="4" spans="1:4" s="1" customFormat="1" ht="30" customHeight="1">
      <c r="A4" s="11" t="s">
        <v>2</v>
      </c>
      <c r="B4" s="11"/>
      <c r="C4" s="11" t="s">
        <v>3</v>
      </c>
      <c r="D4" s="11"/>
    </row>
    <row r="5" spans="1:4" s="1" customFormat="1" ht="30" customHeight="1">
      <c r="A5" s="12" t="s">
        <v>4</v>
      </c>
      <c r="B5" s="12" t="s">
        <v>5</v>
      </c>
      <c r="C5" s="12" t="s">
        <v>4</v>
      </c>
      <c r="D5" s="12" t="s">
        <v>5</v>
      </c>
    </row>
    <row r="6" spans="1:4" s="1" customFormat="1" ht="25.5" customHeight="1">
      <c r="A6" s="13" t="s">
        <v>6</v>
      </c>
      <c r="B6" s="13"/>
      <c r="C6" s="14" t="s">
        <v>7</v>
      </c>
      <c r="D6" s="13">
        <f>SUM(D7)</f>
        <v>2</v>
      </c>
    </row>
    <row r="7" spans="1:4" s="1" customFormat="1" ht="34.5" customHeight="1">
      <c r="A7" s="13" t="s">
        <v>8</v>
      </c>
      <c r="B7" s="13"/>
      <c r="C7" s="14" t="s">
        <v>9</v>
      </c>
      <c r="D7" s="13">
        <f>SUM(D8)</f>
        <v>2</v>
      </c>
    </row>
    <row r="8" spans="1:4" s="1" customFormat="1" ht="34.5" customHeight="1">
      <c r="A8" s="13" t="s">
        <v>10</v>
      </c>
      <c r="B8" s="13"/>
      <c r="C8" s="14" t="s">
        <v>11</v>
      </c>
      <c r="D8" s="13">
        <v>2</v>
      </c>
    </row>
    <row r="9" spans="1:4" s="2" customFormat="1" ht="25.5" customHeight="1">
      <c r="A9" s="13" t="s">
        <v>12</v>
      </c>
      <c r="B9" s="13">
        <f>SUM(B10:B13)</f>
        <v>120000</v>
      </c>
      <c r="C9" s="14" t="s">
        <v>13</v>
      </c>
      <c r="D9" s="13">
        <f>D10+D14</f>
        <v>4592</v>
      </c>
    </row>
    <row r="10" spans="1:4" s="2" customFormat="1" ht="34.5" customHeight="1">
      <c r="A10" s="13" t="s">
        <v>14</v>
      </c>
      <c r="B10" s="13">
        <v>122000</v>
      </c>
      <c r="C10" s="14" t="s">
        <v>15</v>
      </c>
      <c r="D10" s="13">
        <f>SUM(D11:D13)</f>
        <v>4552</v>
      </c>
    </row>
    <row r="11" spans="1:4" s="2" customFormat="1" ht="25.5" customHeight="1">
      <c r="A11" s="13" t="s">
        <v>16</v>
      </c>
      <c r="B11" s="13">
        <v>2000</v>
      </c>
      <c r="C11" s="14" t="s">
        <v>17</v>
      </c>
      <c r="D11" s="13">
        <v>2336</v>
      </c>
    </row>
    <row r="12" spans="1:4" s="2" customFormat="1" ht="25.5" customHeight="1">
      <c r="A12" s="13" t="s">
        <v>18</v>
      </c>
      <c r="B12" s="13">
        <v>-4000</v>
      </c>
      <c r="C12" s="14" t="s">
        <v>19</v>
      </c>
      <c r="D12" s="13">
        <v>2196</v>
      </c>
    </row>
    <row r="13" spans="1:4" s="2" customFormat="1" ht="34.5" customHeight="1">
      <c r="A13" s="13" t="s">
        <v>20</v>
      </c>
      <c r="B13" s="13"/>
      <c r="C13" s="14" t="s">
        <v>21</v>
      </c>
      <c r="D13" s="13">
        <v>20</v>
      </c>
    </row>
    <row r="14" spans="1:4" s="2" customFormat="1" ht="34.5" customHeight="1">
      <c r="A14" s="13" t="s">
        <v>22</v>
      </c>
      <c r="B14" s="13">
        <v>4100</v>
      </c>
      <c r="C14" s="14" t="s">
        <v>23</v>
      </c>
      <c r="D14" s="13">
        <f>SUM(D15:D17)</f>
        <v>40</v>
      </c>
    </row>
    <row r="15" spans="1:4" s="2" customFormat="1" ht="25.5" customHeight="1">
      <c r="A15" s="13" t="s">
        <v>24</v>
      </c>
      <c r="B15" s="13">
        <v>80</v>
      </c>
      <c r="C15" s="14" t="s">
        <v>17</v>
      </c>
      <c r="D15" s="13"/>
    </row>
    <row r="16" spans="1:4" s="2" customFormat="1" ht="25.5" customHeight="1">
      <c r="A16" s="13" t="s">
        <v>25</v>
      </c>
      <c r="B16" s="13">
        <v>550</v>
      </c>
      <c r="C16" s="14" t="s">
        <v>19</v>
      </c>
      <c r="D16" s="13">
        <v>28</v>
      </c>
    </row>
    <row r="17" spans="1:4" s="2" customFormat="1" ht="34.5" customHeight="1">
      <c r="A17" s="13"/>
      <c r="B17" s="13"/>
      <c r="C17" s="14" t="s">
        <v>26</v>
      </c>
      <c r="D17" s="13">
        <v>12</v>
      </c>
    </row>
    <row r="18" spans="1:4" s="2" customFormat="1" ht="25.5" customHeight="1">
      <c r="A18" s="13"/>
      <c r="B18" s="13"/>
      <c r="C18" s="14" t="s">
        <v>27</v>
      </c>
      <c r="D18" s="13">
        <f>D19+D31+D35+D36+D40+D43</f>
        <v>131130</v>
      </c>
    </row>
    <row r="19" spans="1:4" s="2" customFormat="1" ht="34.5" customHeight="1">
      <c r="A19" s="13"/>
      <c r="B19" s="13"/>
      <c r="C19" s="14" t="s">
        <v>28</v>
      </c>
      <c r="D19" s="13">
        <f>D20+D21+D22+D23+D24+D25+D26+D27+D28+D29+D30</f>
        <v>125308</v>
      </c>
    </row>
    <row r="20" spans="1:4" s="2" customFormat="1" ht="25.5" customHeight="1">
      <c r="A20" s="15"/>
      <c r="B20" s="13"/>
      <c r="C20" s="14" t="s">
        <v>29</v>
      </c>
      <c r="D20" s="13">
        <v>81812</v>
      </c>
    </row>
    <row r="21" spans="1:4" s="2" customFormat="1" ht="25.5" customHeight="1">
      <c r="A21" s="15"/>
      <c r="B21" s="13"/>
      <c r="C21" s="14" t="s">
        <v>30</v>
      </c>
      <c r="D21" s="13">
        <v>12237</v>
      </c>
    </row>
    <row r="22" spans="1:4" s="2" customFormat="1" ht="25.5" customHeight="1">
      <c r="A22" s="13"/>
      <c r="B22" s="13"/>
      <c r="C22" s="14" t="s">
        <v>31</v>
      </c>
      <c r="D22" s="13">
        <v>8845</v>
      </c>
    </row>
    <row r="23" spans="1:4" s="2" customFormat="1" ht="25.5" customHeight="1">
      <c r="A23" s="13"/>
      <c r="B23" s="13"/>
      <c r="C23" s="14" t="s">
        <v>32</v>
      </c>
      <c r="D23" s="13">
        <v>15440</v>
      </c>
    </row>
    <row r="24" spans="1:4" s="2" customFormat="1" ht="25.5" customHeight="1">
      <c r="A24" s="13"/>
      <c r="B24" s="13"/>
      <c r="C24" s="14" t="s">
        <v>33</v>
      </c>
      <c r="D24" s="13">
        <v>1000</v>
      </c>
    </row>
    <row r="25" spans="1:4" s="2" customFormat="1" ht="25.5" customHeight="1">
      <c r="A25" s="13" t="s">
        <v>34</v>
      </c>
      <c r="B25" s="13"/>
      <c r="C25" s="14" t="s">
        <v>35</v>
      </c>
      <c r="D25" s="13"/>
    </row>
    <row r="26" spans="1:4" s="2" customFormat="1" ht="25.5" customHeight="1">
      <c r="A26" s="13"/>
      <c r="B26" s="13"/>
      <c r="C26" s="14" t="s">
        <v>36</v>
      </c>
      <c r="D26" s="13"/>
    </row>
    <row r="27" spans="1:4" s="2" customFormat="1" ht="34.5" customHeight="1">
      <c r="A27" s="13"/>
      <c r="B27" s="13"/>
      <c r="C27" s="14" t="s">
        <v>37</v>
      </c>
      <c r="D27" s="13">
        <v>1153</v>
      </c>
    </row>
    <row r="28" spans="1:4" s="2" customFormat="1" ht="25.5" customHeight="1">
      <c r="A28" s="13"/>
      <c r="B28" s="13"/>
      <c r="C28" s="14" t="s">
        <v>38</v>
      </c>
      <c r="D28" s="13">
        <v>1258</v>
      </c>
    </row>
    <row r="29" spans="1:4" s="2" customFormat="1" ht="25.5" customHeight="1">
      <c r="A29" s="13"/>
      <c r="B29" s="13"/>
      <c r="C29" s="14" t="s">
        <v>39</v>
      </c>
      <c r="D29" s="13"/>
    </row>
    <row r="30" spans="1:4" s="2" customFormat="1" ht="34.5" customHeight="1">
      <c r="A30" s="13"/>
      <c r="B30" s="13"/>
      <c r="C30" s="14" t="s">
        <v>40</v>
      </c>
      <c r="D30" s="13">
        <v>3563</v>
      </c>
    </row>
    <row r="31" spans="1:4" s="2" customFormat="1" ht="34.5" customHeight="1">
      <c r="A31" s="13"/>
      <c r="B31" s="13"/>
      <c r="C31" s="14" t="s">
        <v>41</v>
      </c>
      <c r="D31" s="13">
        <f>D32+D33+D34</f>
        <v>0</v>
      </c>
    </row>
    <row r="32" spans="1:4" s="2" customFormat="1" ht="25.5" customHeight="1">
      <c r="A32" s="13"/>
      <c r="B32" s="13"/>
      <c r="C32" s="14" t="s">
        <v>42</v>
      </c>
      <c r="D32" s="13"/>
    </row>
    <row r="33" spans="1:4" s="2" customFormat="1" ht="25.5" customHeight="1">
      <c r="A33" s="13"/>
      <c r="B33" s="13"/>
      <c r="C33" s="14" t="s">
        <v>43</v>
      </c>
      <c r="D33" s="13"/>
    </row>
    <row r="34" spans="1:4" s="2" customFormat="1" ht="34.5" customHeight="1">
      <c r="A34" s="13"/>
      <c r="B34" s="13"/>
      <c r="C34" s="14" t="s">
        <v>44</v>
      </c>
      <c r="D34" s="13"/>
    </row>
    <row r="35" spans="1:4" s="2" customFormat="1" ht="34.5" customHeight="1">
      <c r="A35" s="13"/>
      <c r="B35" s="13"/>
      <c r="C35" s="14" t="s">
        <v>45</v>
      </c>
      <c r="D35" s="13">
        <v>1172</v>
      </c>
    </row>
    <row r="36" spans="1:4" s="2" customFormat="1" ht="34.5" customHeight="1">
      <c r="A36" s="13"/>
      <c r="B36" s="13"/>
      <c r="C36" s="16" t="s">
        <v>46</v>
      </c>
      <c r="D36" s="13"/>
    </row>
    <row r="37" spans="1:4" s="2" customFormat="1" ht="25.5" customHeight="1">
      <c r="A37" s="13"/>
      <c r="B37" s="13"/>
      <c r="C37" s="16" t="s">
        <v>47</v>
      </c>
      <c r="D37" s="13"/>
    </row>
    <row r="38" spans="1:4" s="2" customFormat="1" ht="25.5" customHeight="1">
      <c r="A38" s="13"/>
      <c r="B38" s="13"/>
      <c r="C38" s="14" t="s">
        <v>48</v>
      </c>
      <c r="D38" s="13"/>
    </row>
    <row r="39" spans="1:4" s="2" customFormat="1" ht="34.5" customHeight="1">
      <c r="A39" s="13"/>
      <c r="B39" s="13"/>
      <c r="C39" s="17" t="s">
        <v>49</v>
      </c>
      <c r="D39" s="13"/>
    </row>
    <row r="40" spans="1:4" s="2" customFormat="1" ht="34.5" customHeight="1">
      <c r="A40" s="13"/>
      <c r="B40" s="13"/>
      <c r="C40" s="14" t="s">
        <v>50</v>
      </c>
      <c r="D40" s="13">
        <f>SUM(D41:D42)</f>
        <v>4100</v>
      </c>
    </row>
    <row r="41" spans="1:4" s="2" customFormat="1" ht="25.5" customHeight="1">
      <c r="A41" s="13"/>
      <c r="B41" s="13"/>
      <c r="C41" s="14" t="s">
        <v>43</v>
      </c>
      <c r="D41" s="13">
        <v>4088</v>
      </c>
    </row>
    <row r="42" spans="1:4" s="2" customFormat="1" ht="34.5" customHeight="1">
      <c r="A42" s="13"/>
      <c r="B42" s="13"/>
      <c r="C42" s="14" t="s">
        <v>51</v>
      </c>
      <c r="D42" s="13">
        <v>12</v>
      </c>
    </row>
    <row r="43" spans="1:4" s="2" customFormat="1" ht="34.5" customHeight="1">
      <c r="A43" s="13"/>
      <c r="B43" s="13"/>
      <c r="C43" s="14" t="s">
        <v>52</v>
      </c>
      <c r="D43" s="13">
        <f>SUM(D44:D45)</f>
        <v>550</v>
      </c>
    </row>
    <row r="44" spans="1:4" s="2" customFormat="1" ht="25.5" customHeight="1">
      <c r="A44" s="13"/>
      <c r="B44" s="13"/>
      <c r="C44" s="14" t="s">
        <v>53</v>
      </c>
      <c r="D44" s="13">
        <v>510</v>
      </c>
    </row>
    <row r="45" spans="1:4" s="2" customFormat="1" ht="25.5" customHeight="1">
      <c r="A45" s="13"/>
      <c r="B45" s="13"/>
      <c r="C45" s="14" t="s">
        <v>54</v>
      </c>
      <c r="D45" s="13">
        <v>40</v>
      </c>
    </row>
    <row r="46" spans="1:4" s="2" customFormat="1" ht="25.5" customHeight="1">
      <c r="A46" s="13"/>
      <c r="B46" s="13"/>
      <c r="C46" s="14" t="s">
        <v>55</v>
      </c>
      <c r="D46" s="13">
        <f>D47</f>
        <v>98</v>
      </c>
    </row>
    <row r="47" spans="1:4" s="2" customFormat="1" ht="34.5" customHeight="1">
      <c r="A47" s="13"/>
      <c r="B47" s="13"/>
      <c r="C47" s="14" t="s">
        <v>56</v>
      </c>
      <c r="D47" s="13">
        <f>SUM(D48)</f>
        <v>98</v>
      </c>
    </row>
    <row r="48" spans="1:4" s="2" customFormat="1" ht="25.5" customHeight="1">
      <c r="A48" s="13"/>
      <c r="B48" s="13"/>
      <c r="C48" s="14" t="s">
        <v>19</v>
      </c>
      <c r="D48" s="13">
        <v>98</v>
      </c>
    </row>
    <row r="49" spans="1:4" s="1" customFormat="1" ht="25.5" customHeight="1">
      <c r="A49" s="18"/>
      <c r="B49" s="18"/>
      <c r="C49" s="14" t="s">
        <v>57</v>
      </c>
      <c r="D49" s="13">
        <f>SUM(D50+D52)</f>
        <v>0</v>
      </c>
    </row>
    <row r="50" spans="1:4" s="1" customFormat="1" ht="34.5" customHeight="1">
      <c r="A50" s="18"/>
      <c r="B50" s="18"/>
      <c r="C50" s="14" t="s">
        <v>58</v>
      </c>
      <c r="D50" s="13"/>
    </row>
    <row r="51" spans="1:4" s="2" customFormat="1" ht="25.5" customHeight="1">
      <c r="A51" s="13"/>
      <c r="B51" s="13"/>
      <c r="C51" s="14" t="s">
        <v>59</v>
      </c>
      <c r="D51" s="13"/>
    </row>
    <row r="52" spans="1:4" s="2" customFormat="1" ht="34.5" customHeight="1">
      <c r="A52" s="13"/>
      <c r="B52" s="13"/>
      <c r="C52" s="14" t="s">
        <v>60</v>
      </c>
      <c r="D52" s="13">
        <f>SUM(D53)</f>
        <v>0</v>
      </c>
    </row>
    <row r="53" spans="1:4" s="2" customFormat="1" ht="34.5" customHeight="1">
      <c r="A53" s="13"/>
      <c r="B53" s="13"/>
      <c r="C53" s="14" t="s">
        <v>61</v>
      </c>
      <c r="D53" s="13"/>
    </row>
    <row r="54" spans="1:4" s="2" customFormat="1" ht="25.5" customHeight="1">
      <c r="A54" s="13"/>
      <c r="B54" s="13"/>
      <c r="C54" s="14" t="s">
        <v>62</v>
      </c>
      <c r="D54" s="13">
        <f>SUM(D55+D56+D58)</f>
        <v>1315</v>
      </c>
    </row>
    <row r="55" spans="1:4" s="2" customFormat="1" ht="34.5" customHeight="1">
      <c r="A55" s="13"/>
      <c r="B55" s="13"/>
      <c r="C55" s="14" t="s">
        <v>63</v>
      </c>
      <c r="D55" s="13"/>
    </row>
    <row r="56" spans="1:4" s="2" customFormat="1" ht="34.5" customHeight="1">
      <c r="A56" s="13"/>
      <c r="B56" s="13"/>
      <c r="C56" s="14" t="s">
        <v>64</v>
      </c>
      <c r="D56" s="13"/>
    </row>
    <row r="57" spans="1:7" s="2" customFormat="1" ht="34.5" customHeight="1">
      <c r="A57" s="13"/>
      <c r="B57" s="13"/>
      <c r="C57" s="14" t="s">
        <v>65</v>
      </c>
      <c r="D57" s="13"/>
      <c r="G57" s="19"/>
    </row>
    <row r="58" spans="1:4" s="2" customFormat="1" ht="34.5" customHeight="1">
      <c r="A58" s="13"/>
      <c r="B58" s="13"/>
      <c r="C58" s="14" t="s">
        <v>66</v>
      </c>
      <c r="D58" s="13">
        <f>SUM(D59:D65)</f>
        <v>1315</v>
      </c>
    </row>
    <row r="59" spans="1:4" s="2" customFormat="1" ht="34.5" customHeight="1">
      <c r="A59" s="13"/>
      <c r="B59" s="13"/>
      <c r="C59" s="14" t="s">
        <v>67</v>
      </c>
      <c r="D59" s="13">
        <v>129</v>
      </c>
    </row>
    <row r="60" spans="1:4" s="2" customFormat="1" ht="34.5" customHeight="1">
      <c r="A60" s="13"/>
      <c r="B60" s="13"/>
      <c r="C60" s="14" t="s">
        <v>68</v>
      </c>
      <c r="D60" s="13">
        <v>167</v>
      </c>
    </row>
    <row r="61" spans="1:4" s="2" customFormat="1" ht="34.5" customHeight="1">
      <c r="A61" s="13"/>
      <c r="B61" s="13"/>
      <c r="C61" s="14" t="s">
        <v>69</v>
      </c>
      <c r="D61" s="13"/>
    </row>
    <row r="62" spans="1:4" s="2" customFormat="1" ht="34.5" customHeight="1">
      <c r="A62" s="13"/>
      <c r="B62" s="13"/>
      <c r="C62" s="14" t="s">
        <v>70</v>
      </c>
      <c r="D62" s="13">
        <v>62</v>
      </c>
    </row>
    <row r="63" spans="1:4" s="2" customFormat="1" ht="34.5" customHeight="1">
      <c r="A63" s="13"/>
      <c r="B63" s="13"/>
      <c r="C63" s="14" t="s">
        <v>71</v>
      </c>
      <c r="D63" s="13"/>
    </row>
    <row r="64" spans="1:4" s="2" customFormat="1" ht="34.5" customHeight="1">
      <c r="A64" s="13"/>
      <c r="B64" s="13"/>
      <c r="C64" s="14" t="s">
        <v>72</v>
      </c>
      <c r="D64" s="13">
        <v>147</v>
      </c>
    </row>
    <row r="65" spans="1:4" s="2" customFormat="1" ht="34.5" customHeight="1">
      <c r="A65" s="13"/>
      <c r="B65" s="13"/>
      <c r="C65" s="14" t="s">
        <v>73</v>
      </c>
      <c r="D65" s="13">
        <v>810</v>
      </c>
    </row>
    <row r="66" spans="1:4" s="2" customFormat="1" ht="25.5" customHeight="1">
      <c r="A66" s="13"/>
      <c r="B66" s="13"/>
      <c r="C66" s="14" t="s">
        <v>74</v>
      </c>
      <c r="D66" s="20">
        <f>SUM(D67)</f>
        <v>134</v>
      </c>
    </row>
    <row r="67" spans="1:4" s="2" customFormat="1" ht="25.5" customHeight="1">
      <c r="A67" s="13"/>
      <c r="B67" s="13"/>
      <c r="C67" s="14" t="s">
        <v>75</v>
      </c>
      <c r="D67" s="20">
        <f>SUM(D68)</f>
        <v>134</v>
      </c>
    </row>
    <row r="68" spans="1:4" s="2" customFormat="1" ht="34.5" customHeight="1">
      <c r="A68" s="13"/>
      <c r="B68" s="13"/>
      <c r="C68" s="14" t="s">
        <v>76</v>
      </c>
      <c r="D68" s="20">
        <v>134</v>
      </c>
    </row>
    <row r="69" spans="1:4" s="1" customFormat="1" ht="25.5" customHeight="1">
      <c r="A69" s="21" t="s">
        <v>77</v>
      </c>
      <c r="B69" s="21">
        <f>SUM(B6,B7,B8,B9,B14,B15,B16)</f>
        <v>124730</v>
      </c>
      <c r="C69" s="22" t="s">
        <v>78</v>
      </c>
      <c r="D69" s="21">
        <f>SUM(D6,D9,D18,D46,D49,D54,D66)</f>
        <v>137271</v>
      </c>
    </row>
    <row r="70" spans="1:4" s="1" customFormat="1" ht="25.5" customHeight="1">
      <c r="A70" s="23" t="s">
        <v>79</v>
      </c>
      <c r="B70" s="23"/>
      <c r="C70" s="24" t="s">
        <v>80</v>
      </c>
      <c r="D70" s="23">
        <v>4057</v>
      </c>
    </row>
    <row r="71" spans="1:4" s="1" customFormat="1" ht="25.5" customHeight="1">
      <c r="A71" s="23" t="s">
        <v>81</v>
      </c>
      <c r="B71" s="23"/>
      <c r="C71" s="24" t="s">
        <v>82</v>
      </c>
      <c r="D71" s="23"/>
    </row>
    <row r="72" spans="1:4" s="1" customFormat="1" ht="25.5" customHeight="1">
      <c r="A72" s="25" t="s">
        <v>83</v>
      </c>
      <c r="B72" s="23">
        <v>16598</v>
      </c>
      <c r="C72" s="24" t="s">
        <v>84</v>
      </c>
      <c r="D72" s="23"/>
    </row>
    <row r="73" spans="1:4" s="1" customFormat="1" ht="25.5" customHeight="1">
      <c r="A73" s="21" t="s">
        <v>85</v>
      </c>
      <c r="B73" s="21">
        <f>SUM(B69:B72)</f>
        <v>141328</v>
      </c>
      <c r="C73" s="22" t="s">
        <v>86</v>
      </c>
      <c r="D73" s="21">
        <f>SUM(D69:D72)</f>
        <v>141328</v>
      </c>
    </row>
    <row r="74" spans="1:2" ht="17.25" customHeight="1">
      <c r="A74" s="26"/>
      <c r="B74" s="27"/>
    </row>
    <row r="75" spans="1:2" ht="17.25" customHeight="1">
      <c r="A75" s="26"/>
      <c r="B75" s="27"/>
    </row>
    <row r="76" spans="1:2" ht="17.25" customHeight="1">
      <c r="A76" s="26"/>
      <c r="B76" s="27"/>
    </row>
    <row r="77" spans="1:2" ht="17.25" customHeight="1">
      <c r="A77" s="26"/>
      <c r="B77" s="27"/>
    </row>
    <row r="78" spans="1:2" ht="17.25" customHeight="1">
      <c r="A78" s="26"/>
      <c r="B78" s="27"/>
    </row>
    <row r="79" spans="1:2" ht="17.25" customHeight="1">
      <c r="A79" s="26"/>
      <c r="B79" s="27"/>
    </row>
    <row r="80" spans="1:2" ht="17.25" customHeight="1">
      <c r="A80" s="26"/>
      <c r="B80" s="27"/>
    </row>
    <row r="81" spans="1:2" ht="17.25" customHeight="1">
      <c r="A81" s="26"/>
      <c r="B81" s="27"/>
    </row>
    <row r="82" spans="1:2" ht="17.25" customHeight="1">
      <c r="A82" s="26"/>
      <c r="B82" s="27"/>
    </row>
    <row r="83" spans="1:2" ht="17.25" customHeight="1">
      <c r="A83" s="26"/>
      <c r="B83" s="27"/>
    </row>
    <row r="84" spans="1:2" ht="17.25" customHeight="1">
      <c r="A84" s="26"/>
      <c r="B84" s="27"/>
    </row>
    <row r="85" spans="1:2" ht="17.25" customHeight="1">
      <c r="A85" s="26"/>
      <c r="B85" s="27"/>
    </row>
    <row r="86" spans="1:4" s="1" customFormat="1" ht="17.25" customHeight="1">
      <c r="A86" s="26"/>
      <c r="B86" s="27"/>
      <c r="C86" s="5"/>
      <c r="D86" s="5"/>
    </row>
    <row r="87" spans="1:2" ht="17.25" customHeight="1">
      <c r="A87" s="26"/>
      <c r="B87" s="27"/>
    </row>
    <row r="88" spans="1:4" s="1" customFormat="1" ht="17.25" customHeight="1">
      <c r="A88" s="26"/>
      <c r="B88" s="27"/>
      <c r="C88" s="5"/>
      <c r="D88" s="5"/>
    </row>
    <row r="89" spans="1:2" ht="14.25" customHeight="1">
      <c r="A89" s="26"/>
      <c r="B89" s="27"/>
    </row>
    <row r="90" spans="1:2" ht="39" customHeight="1">
      <c r="A90" s="26"/>
      <c r="B90" s="27"/>
    </row>
    <row r="91" spans="1:2" ht="14.25" customHeight="1">
      <c r="A91" s="26"/>
      <c r="B91" s="27"/>
    </row>
    <row r="92" spans="1:2" ht="14.25" customHeight="1">
      <c r="A92" s="26"/>
      <c r="B92" s="27"/>
    </row>
    <row r="93" spans="1:4" ht="14.25" customHeight="1">
      <c r="A93" s="26"/>
      <c r="B93" s="27"/>
      <c r="C93" s="28"/>
      <c r="D93" s="29"/>
    </row>
    <row r="94" spans="1:4" ht="14.25" customHeight="1">
      <c r="A94" s="26"/>
      <c r="B94" s="27"/>
      <c r="C94" s="28"/>
      <c r="D94" s="29"/>
    </row>
    <row r="95" spans="1:4" ht="14.25" customHeight="1">
      <c r="A95" s="26"/>
      <c r="B95" s="27"/>
      <c r="C95" s="28"/>
      <c r="D95" s="29"/>
    </row>
    <row r="96" spans="1:4" ht="39" customHeight="1">
      <c r="A96" s="26"/>
      <c r="B96" s="27"/>
      <c r="C96" s="28"/>
      <c r="D96" s="29"/>
    </row>
    <row r="97" spans="1:4" ht="14.25" customHeight="1">
      <c r="A97" s="26"/>
      <c r="B97" s="27"/>
      <c r="C97" s="28"/>
      <c r="D97" s="29"/>
    </row>
    <row r="98" spans="1:4" ht="14.25" customHeight="1">
      <c r="A98" s="26"/>
      <c r="B98" s="27"/>
      <c r="C98" s="28"/>
      <c r="D98" s="29"/>
    </row>
    <row r="99" spans="1:4" ht="14.25" customHeight="1">
      <c r="A99" s="26"/>
      <c r="B99" s="27"/>
      <c r="C99" s="28"/>
      <c r="D99" s="29"/>
    </row>
    <row r="100" spans="1:4" ht="14.25" customHeight="1">
      <c r="A100" s="26"/>
      <c r="B100" s="27"/>
      <c r="C100" s="28"/>
      <c r="D100" s="29"/>
    </row>
    <row r="101" spans="1:4" ht="14.25" customHeight="1">
      <c r="A101" s="26"/>
      <c r="B101" s="27"/>
      <c r="C101" s="28"/>
      <c r="D101" s="29"/>
    </row>
    <row r="102" spans="1:4" ht="14.25" customHeight="1">
      <c r="A102" s="26"/>
      <c r="B102" s="27"/>
      <c r="C102" s="28"/>
      <c r="D102" s="29"/>
    </row>
    <row r="103" spans="1:4" ht="14.25" customHeight="1">
      <c r="A103" s="26"/>
      <c r="B103" s="27"/>
      <c r="D103" s="29"/>
    </row>
    <row r="104" spans="1:4" ht="14.25" customHeight="1">
      <c r="A104" s="26"/>
      <c r="B104" s="27"/>
      <c r="D104" s="29"/>
    </row>
    <row r="105" spans="1:4" ht="14.25" customHeight="1">
      <c r="A105" s="26"/>
      <c r="B105" s="27"/>
      <c r="D105" s="29"/>
    </row>
    <row r="106" spans="1:4" ht="14.25" customHeight="1">
      <c r="A106" s="26"/>
      <c r="B106" s="27"/>
      <c r="D106" s="29"/>
    </row>
    <row r="107" spans="1:4" ht="31.5" customHeight="1">
      <c r="A107" s="26"/>
      <c r="B107" s="27"/>
      <c r="D107" s="29"/>
    </row>
    <row r="108" spans="1:4" ht="14.25" customHeight="1">
      <c r="A108" s="26"/>
      <c r="B108" s="27"/>
      <c r="D108" s="29"/>
    </row>
    <row r="109" spans="1:4" ht="14.25" customHeight="1">
      <c r="A109" s="26"/>
      <c r="B109" s="27"/>
      <c r="D109" s="29"/>
    </row>
    <row r="110" spans="1:4" ht="14.25" customHeight="1">
      <c r="A110" s="26"/>
      <c r="B110" s="27"/>
      <c r="D110" s="29"/>
    </row>
    <row r="111" spans="1:4" ht="14.25" customHeight="1">
      <c r="A111" s="26"/>
      <c r="B111" s="27"/>
      <c r="D111" s="29"/>
    </row>
    <row r="112" spans="1:4" ht="14.25" customHeight="1">
      <c r="A112" s="26"/>
      <c r="B112" s="27"/>
      <c r="D112" s="29"/>
    </row>
    <row r="113" spans="1:4" ht="14.25" customHeight="1">
      <c r="A113" s="26"/>
      <c r="B113" s="27"/>
      <c r="D113" s="29"/>
    </row>
    <row r="114" spans="1:4" ht="14.25" customHeight="1">
      <c r="A114" s="26"/>
      <c r="B114" s="27"/>
      <c r="D114" s="29"/>
    </row>
    <row r="115" spans="1:4" ht="14.25" customHeight="1">
      <c r="A115" s="26"/>
      <c r="B115" s="27"/>
      <c r="D115" s="29"/>
    </row>
    <row r="116" spans="1:4" ht="14.25" customHeight="1">
      <c r="A116" s="26"/>
      <c r="B116" s="27"/>
      <c r="D116" s="29"/>
    </row>
    <row r="117" spans="1:4" ht="14.25" customHeight="1">
      <c r="A117" s="26"/>
      <c r="B117" s="27"/>
      <c r="D117" s="29"/>
    </row>
    <row r="118" spans="1:4" ht="14.25" customHeight="1">
      <c r="A118" s="26"/>
      <c r="B118" s="27"/>
      <c r="D118" s="29"/>
    </row>
    <row r="119" spans="1:4" ht="14.25" customHeight="1">
      <c r="A119" s="26"/>
      <c r="B119" s="27"/>
      <c r="D119" s="29"/>
    </row>
    <row r="120" spans="1:4" ht="14.25" customHeight="1">
      <c r="A120" s="26"/>
      <c r="B120" s="27"/>
      <c r="D120" s="29"/>
    </row>
    <row r="121" spans="1:4" ht="14.25" customHeight="1" hidden="1">
      <c r="A121" s="26"/>
      <c r="B121" s="27"/>
      <c r="D121" s="29"/>
    </row>
    <row r="122" spans="1:4" ht="14.25" customHeight="1" hidden="1">
      <c r="A122" s="26"/>
      <c r="B122" s="27"/>
      <c r="D122" s="29"/>
    </row>
    <row r="123" spans="1:4" ht="14.25" customHeight="1" hidden="1">
      <c r="A123" s="26"/>
      <c r="B123" s="27"/>
      <c r="D123" s="29"/>
    </row>
    <row r="124" spans="1:4" ht="14.25" customHeight="1" hidden="1">
      <c r="A124" s="26"/>
      <c r="B124" s="27"/>
      <c r="D124" s="29"/>
    </row>
    <row r="125" spans="1:4" ht="14.25" customHeight="1" hidden="1">
      <c r="A125" s="26"/>
      <c r="B125" s="27"/>
      <c r="D125" s="29"/>
    </row>
    <row r="126" spans="1:4" ht="14.25" customHeight="1" hidden="1">
      <c r="A126" s="26"/>
      <c r="B126" s="27"/>
      <c r="D126" s="29"/>
    </row>
    <row r="127" spans="1:4" ht="14.25" customHeight="1">
      <c r="A127" s="26"/>
      <c r="B127" s="27"/>
      <c r="D127" s="29"/>
    </row>
    <row r="128" spans="1:4" ht="14.25" customHeight="1">
      <c r="A128" s="26"/>
      <c r="B128" s="27"/>
      <c r="D128" s="29"/>
    </row>
    <row r="129" spans="1:4" ht="14.25" customHeight="1">
      <c r="A129" s="26"/>
      <c r="B129" s="27"/>
      <c r="D129" s="29"/>
    </row>
    <row r="130" spans="1:4" ht="14.25" customHeight="1">
      <c r="A130" s="26"/>
      <c r="B130" s="27"/>
      <c r="D130" s="29"/>
    </row>
    <row r="131" spans="1:4" ht="14.25" customHeight="1">
      <c r="A131" s="26"/>
      <c r="B131" s="27"/>
      <c r="D131" s="29"/>
    </row>
    <row r="132" spans="1:4" ht="14.25" customHeight="1">
      <c r="A132" s="26"/>
      <c r="B132" s="27"/>
      <c r="D132" s="29"/>
    </row>
    <row r="133" spans="1:4" ht="14.25" customHeight="1">
      <c r="A133" s="26"/>
      <c r="B133" s="27"/>
      <c r="D133" s="29"/>
    </row>
    <row r="134" spans="1:4" ht="14.25" customHeight="1">
      <c r="A134" s="26"/>
      <c r="B134" s="27"/>
      <c r="D134" s="29"/>
    </row>
    <row r="135" spans="1:4" ht="14.25" customHeight="1" hidden="1">
      <c r="A135" s="26"/>
      <c r="B135" s="27"/>
      <c r="D135" s="29"/>
    </row>
    <row r="136" spans="1:4" ht="14.25" customHeight="1" hidden="1">
      <c r="A136" s="26"/>
      <c r="B136" s="27"/>
      <c r="D136" s="29"/>
    </row>
    <row r="137" spans="1:2" ht="14.25" customHeight="1" hidden="1">
      <c r="A137" s="26"/>
      <c r="B137" s="27"/>
    </row>
    <row r="138" spans="1:2" ht="14.25" customHeight="1" hidden="1">
      <c r="A138" s="26"/>
      <c r="B138" s="27"/>
    </row>
    <row r="139" spans="1:2" ht="14.25" customHeight="1" hidden="1">
      <c r="A139" s="26"/>
      <c r="B139" s="27"/>
    </row>
    <row r="140" spans="1:2" ht="14.25" customHeight="1" hidden="1">
      <c r="A140" s="26"/>
      <c r="B140" s="27"/>
    </row>
    <row r="141" spans="1:2" ht="14.25" customHeight="1" hidden="1">
      <c r="A141" s="26"/>
      <c r="B141" s="27"/>
    </row>
    <row r="142" spans="1:2" ht="14.25" customHeight="1" hidden="1">
      <c r="A142" s="26"/>
      <c r="B142" s="27"/>
    </row>
    <row r="143" spans="1:2" ht="12" customHeight="1" hidden="1">
      <c r="A143" s="26"/>
      <c r="B143" s="27"/>
    </row>
    <row r="144" spans="1:2" ht="14.25" customHeight="1" hidden="1">
      <c r="A144" s="26"/>
      <c r="B144" s="27"/>
    </row>
    <row r="145" spans="1:2" ht="14.25" customHeight="1" hidden="1">
      <c r="A145" s="26"/>
      <c r="B145" s="27"/>
    </row>
    <row r="146" spans="1:2" ht="14.25" customHeight="1" hidden="1">
      <c r="A146" s="26"/>
      <c r="B146" s="27"/>
    </row>
    <row r="147" spans="1:2" ht="14.25" customHeight="1" hidden="1">
      <c r="A147" s="26"/>
      <c r="B147" s="27"/>
    </row>
    <row r="148" spans="1:2" ht="14.25" customHeight="1" hidden="1">
      <c r="A148" s="26"/>
      <c r="B148" s="27"/>
    </row>
    <row r="149" spans="1:2" ht="14.25" customHeight="1" hidden="1">
      <c r="A149" s="26"/>
      <c r="B149" s="27"/>
    </row>
    <row r="150" spans="1:2" ht="14.25" customHeight="1" hidden="1">
      <c r="A150" s="26"/>
      <c r="B150" s="27"/>
    </row>
    <row r="151" spans="1:2" ht="14.25" customHeight="1" hidden="1">
      <c r="A151" s="26"/>
      <c r="B151" s="27"/>
    </row>
    <row r="152" spans="1:2" ht="14.25" customHeight="1" hidden="1">
      <c r="A152" s="26"/>
      <c r="B152" s="27"/>
    </row>
    <row r="153" spans="1:2" ht="14.25" customHeight="1" hidden="1">
      <c r="A153" s="26"/>
      <c r="B153" s="27"/>
    </row>
    <row r="154" spans="1:2" ht="14.25" customHeight="1" hidden="1">
      <c r="A154" s="26"/>
      <c r="B154" s="27"/>
    </row>
    <row r="155" spans="1:2" ht="14.25" customHeight="1" hidden="1">
      <c r="A155" s="26"/>
      <c r="B155" s="27"/>
    </row>
    <row r="156" spans="1:2" ht="14.25" customHeight="1" hidden="1">
      <c r="A156" s="26"/>
      <c r="B156" s="27"/>
    </row>
    <row r="157" spans="1:2" ht="14.25" customHeight="1" hidden="1">
      <c r="A157" s="26"/>
      <c r="B157" s="27"/>
    </row>
    <row r="158" spans="1:2" ht="14.25" customHeight="1" hidden="1">
      <c r="A158" s="26"/>
      <c r="B158" s="27"/>
    </row>
    <row r="159" spans="1:2" ht="14.25" customHeight="1" hidden="1">
      <c r="A159" s="26"/>
      <c r="B159" s="27"/>
    </row>
    <row r="160" spans="1:2" ht="14.25" customHeight="1" hidden="1">
      <c r="A160" s="26"/>
      <c r="B160" s="27"/>
    </row>
    <row r="161" spans="1:2" ht="14.25" customHeight="1" hidden="1">
      <c r="A161" s="26"/>
      <c r="B161" s="27"/>
    </row>
    <row r="162" spans="1:2" ht="14.25" customHeight="1" hidden="1">
      <c r="A162" s="26"/>
      <c r="B162" s="27"/>
    </row>
    <row r="163" spans="1:2" ht="14.25" customHeight="1" hidden="1">
      <c r="A163" s="26"/>
      <c r="B163" s="27"/>
    </row>
    <row r="164" spans="1:2" ht="14.25" customHeight="1" hidden="1">
      <c r="A164" s="26"/>
      <c r="B164" s="27"/>
    </row>
    <row r="165" spans="1:2" ht="14.25" customHeight="1" hidden="1">
      <c r="A165" s="26"/>
      <c r="B165" s="27"/>
    </row>
    <row r="166" spans="1:2" ht="14.25" customHeight="1" hidden="1">
      <c r="A166" s="26"/>
      <c r="B166" s="27"/>
    </row>
    <row r="167" spans="1:2" ht="14.25" customHeight="1" hidden="1">
      <c r="A167" s="26"/>
      <c r="B167" s="27"/>
    </row>
    <row r="168" spans="1:2" ht="14.25" customHeight="1" hidden="1">
      <c r="A168" s="26"/>
      <c r="B168" s="27"/>
    </row>
    <row r="169" spans="1:2" ht="14.25" customHeight="1" hidden="1">
      <c r="A169" s="26"/>
      <c r="B169" s="27"/>
    </row>
    <row r="170" spans="1:2" ht="14.25" customHeight="1" hidden="1">
      <c r="A170" s="26"/>
      <c r="B170" s="27"/>
    </row>
    <row r="171" spans="1:2" ht="14.25" customHeight="1" hidden="1">
      <c r="A171" s="26"/>
      <c r="B171" s="27"/>
    </row>
    <row r="172" spans="1:2" ht="14.25" customHeight="1" hidden="1">
      <c r="A172" s="26"/>
      <c r="B172" s="27"/>
    </row>
    <row r="173" spans="1:2" ht="14.25" customHeight="1" hidden="1">
      <c r="A173" s="26"/>
      <c r="B173" s="27"/>
    </row>
    <row r="174" spans="1:2" ht="14.25" customHeight="1" hidden="1">
      <c r="A174" s="26"/>
      <c r="B174" s="27"/>
    </row>
    <row r="175" spans="1:2" ht="14.25" customHeight="1" hidden="1">
      <c r="A175" s="26"/>
      <c r="B175" s="27"/>
    </row>
    <row r="176" spans="1:2" ht="14.25" customHeight="1" hidden="1">
      <c r="A176" s="26"/>
      <c r="B176" s="27"/>
    </row>
    <row r="177" spans="1:2" ht="14.25" customHeight="1" hidden="1">
      <c r="A177" s="26"/>
      <c r="B177" s="27"/>
    </row>
    <row r="178" spans="1:2" ht="14.25" customHeight="1" hidden="1">
      <c r="A178" s="26"/>
      <c r="B178" s="27"/>
    </row>
    <row r="179" spans="1:2" ht="14.25" customHeight="1" hidden="1">
      <c r="A179" s="26"/>
      <c r="B179" s="27"/>
    </row>
    <row r="180" spans="1:2" ht="14.25" customHeight="1" hidden="1">
      <c r="A180" s="26"/>
      <c r="B180" s="27"/>
    </row>
    <row r="181" spans="1:2" ht="14.25" customHeight="1" hidden="1">
      <c r="A181" s="26"/>
      <c r="B181" s="27"/>
    </row>
    <row r="182" spans="1:2" ht="14.25" customHeight="1" hidden="1">
      <c r="A182" s="26"/>
      <c r="B182" s="27"/>
    </row>
    <row r="183" spans="1:2" ht="14.25" customHeight="1" hidden="1">
      <c r="A183" s="26"/>
      <c r="B183" s="27"/>
    </row>
    <row r="184" spans="1:2" ht="14.25" customHeight="1" hidden="1">
      <c r="A184" s="26"/>
      <c r="B184" s="27"/>
    </row>
    <row r="185" spans="1:2" ht="14.25" customHeight="1" hidden="1">
      <c r="A185" s="26"/>
      <c r="B185" s="27"/>
    </row>
    <row r="186" spans="1:2" ht="14.25" customHeight="1" hidden="1">
      <c r="A186" s="26"/>
      <c r="B186" s="27"/>
    </row>
    <row r="187" spans="1:2" ht="14.25" customHeight="1">
      <c r="A187" s="26"/>
      <c r="B187" s="27"/>
    </row>
    <row r="188" spans="1:2" ht="14.25" customHeight="1">
      <c r="A188" s="26"/>
      <c r="B188" s="27"/>
    </row>
    <row r="189" spans="1:2" ht="14.25" customHeight="1">
      <c r="A189" s="26"/>
      <c r="B189" s="27"/>
    </row>
    <row r="190" spans="1:2" ht="14.25" customHeight="1">
      <c r="A190" s="26"/>
      <c r="B190" s="27"/>
    </row>
    <row r="191" spans="1:2" ht="14.25" customHeight="1">
      <c r="A191" s="26"/>
      <c r="B191" s="27"/>
    </row>
    <row r="192" spans="1:2" ht="14.25" customHeight="1">
      <c r="A192" s="26"/>
      <c r="B192" s="27"/>
    </row>
    <row r="193" spans="1:2" ht="14.25" customHeight="1">
      <c r="A193" s="26"/>
      <c r="B193" s="27"/>
    </row>
    <row r="194" spans="1:2" ht="14.25" customHeight="1">
      <c r="A194" s="26"/>
      <c r="B194" s="27"/>
    </row>
    <row r="195" spans="1:2" ht="14.25" customHeight="1">
      <c r="A195" s="26"/>
      <c r="B195" s="27"/>
    </row>
    <row r="196" spans="1:2" ht="14.25" customHeight="1">
      <c r="A196" s="26"/>
      <c r="B196" s="27"/>
    </row>
    <row r="197" spans="1:2" ht="14.25" customHeight="1">
      <c r="A197" s="26"/>
      <c r="B197" s="27"/>
    </row>
    <row r="198" spans="1:2" ht="14.25" customHeight="1">
      <c r="A198" s="26"/>
      <c r="B198" s="27"/>
    </row>
    <row r="199" spans="1:2" ht="14.25" customHeight="1">
      <c r="A199" s="26"/>
      <c r="B199" s="27"/>
    </row>
    <row r="200" spans="1:2" ht="14.25" customHeight="1">
      <c r="A200" s="26"/>
      <c r="B200" s="27"/>
    </row>
    <row r="201" spans="1:2" ht="14.25" customHeight="1">
      <c r="A201" s="26"/>
      <c r="B201" s="27"/>
    </row>
    <row r="202" spans="1:2" ht="14.25">
      <c r="A202" s="26"/>
      <c r="B202" s="27"/>
    </row>
    <row r="203" spans="1:2" ht="14.25" customHeight="1">
      <c r="A203" s="26"/>
      <c r="B203" s="27"/>
    </row>
    <row r="204" spans="1:2" ht="14.25" customHeight="1" hidden="1">
      <c r="A204" s="26"/>
      <c r="B204" s="27"/>
    </row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/>
    <row r="222" ht="14.25" customHeight="1"/>
    <row r="223" ht="14.25" customHeight="1"/>
    <row r="224" ht="14.25" customHeight="1"/>
    <row r="225" ht="18" customHeight="1"/>
    <row r="226" spans="1:2" ht="14.25" customHeight="1">
      <c r="A226" s="26"/>
      <c r="B226" s="27"/>
    </row>
    <row r="227" spans="1:2" ht="14.25" customHeight="1">
      <c r="A227" s="26"/>
      <c r="B227" s="27"/>
    </row>
    <row r="228" spans="1:2" ht="14.25" customHeight="1">
      <c r="A228" s="26"/>
      <c r="B228" s="27"/>
    </row>
    <row r="229" spans="1:2" ht="14.25" customHeight="1">
      <c r="A229" s="26"/>
      <c r="B229" s="27"/>
    </row>
    <row r="230" spans="1:2" ht="14.25" customHeight="1">
      <c r="A230" s="26"/>
      <c r="B230" s="27"/>
    </row>
    <row r="231" spans="1:2" ht="14.25" customHeight="1">
      <c r="A231" s="26"/>
      <c r="B231" s="27"/>
    </row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</sheetData>
  <sheetProtection/>
  <mergeCells count="3">
    <mergeCell ref="A1:D1"/>
    <mergeCell ref="A4:B4"/>
    <mergeCell ref="C4:D4"/>
  </mergeCells>
  <printOptions horizontalCentered="1"/>
  <pageMargins left="0.79" right="1.57" top="0.75" bottom="0.75" header="0.31" footer="0.31"/>
  <pageSetup firstPageNumber="33" useFirstPageNumber="1" horizontalDpi="600" verticalDpi="600" orientation="portrait" paperSize="9" scale="8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2017-06-09T11:54:09Z</cp:lastPrinted>
  <dcterms:created xsi:type="dcterms:W3CDTF">1996-12-17T01:32:42Z</dcterms:created>
  <dcterms:modified xsi:type="dcterms:W3CDTF">2018-01-30T02:06:22Z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