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2018年收入简表（印刷版）" sheetId="1" r:id="rId1"/>
  </sheets>
  <definedNames>
    <definedName name="_xlnm.Print_Area" localSheetId="0">'2018年收入简表（印刷版）'!$A$1:$B$60</definedName>
    <definedName name="_xlnm.Print_Titles" localSheetId="0">'2018年收入简表（印刷版）'!$1:$5</definedName>
  </definedNames>
  <calcPr fullCalcOnLoad="1"/>
</workbook>
</file>

<file path=xl/comments1.xml><?xml version="1.0" encoding="utf-8"?>
<comments xmlns="http://schemas.openxmlformats.org/spreadsheetml/2006/main">
  <authors>
    <author>ss</author>
  </authors>
  <commentList>
    <comment ref="A39" authorId="0">
      <text>
        <r>
          <rPr>
            <b/>
            <sz val="9"/>
            <rFont val="Tahoma"/>
            <family val="2"/>
          </rPr>
          <t>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省</t>
        </r>
        <r>
          <rPr>
            <sz val="9"/>
            <rFont val="Tahoma"/>
            <family val="2"/>
          </rPr>
          <t xml:space="preserve">13775
</t>
        </r>
      </text>
    </comment>
    <comment ref="A43" authorId="0">
      <text>
        <r>
          <rPr>
            <b/>
            <sz val="9"/>
            <rFont val="Tahoma"/>
            <family val="2"/>
          </rPr>
          <t>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省</t>
        </r>
        <r>
          <rPr>
            <sz val="9"/>
            <rFont val="Tahoma"/>
            <family val="2"/>
          </rPr>
          <t xml:space="preserve">980
</t>
        </r>
      </text>
    </comment>
    <comment ref="A46" authorId="0">
      <text>
        <r>
          <rPr>
            <b/>
            <sz val="9"/>
            <rFont val="Tahoma"/>
            <family val="2"/>
          </rPr>
          <t>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省</t>
        </r>
        <r>
          <rPr>
            <sz val="9"/>
            <rFont val="Tahoma"/>
            <family val="2"/>
          </rPr>
          <t>4729</t>
        </r>
        <r>
          <rPr>
            <sz val="9"/>
            <rFont val="宋体"/>
            <family val="0"/>
          </rPr>
          <t>市</t>
        </r>
        <r>
          <rPr>
            <sz val="9"/>
            <rFont val="Tahoma"/>
            <family val="2"/>
          </rPr>
          <t xml:space="preserve">158
</t>
        </r>
      </text>
    </comment>
  </commentList>
</comments>
</file>

<file path=xl/sharedStrings.xml><?xml version="1.0" encoding="utf-8"?>
<sst xmlns="http://schemas.openxmlformats.org/spreadsheetml/2006/main" count="59" uniqueCount="59">
  <si>
    <t>2018年遂溪县一般公共预算收入简表</t>
  </si>
  <si>
    <t xml:space="preserve">     金额单位:万元</t>
  </si>
  <si>
    <t>项              目</t>
  </si>
  <si>
    <t>预  算  数</t>
  </si>
  <si>
    <t>一、税收收入</t>
  </si>
  <si>
    <r>
      <t xml:space="preserve">       </t>
    </r>
    <r>
      <rPr>
        <sz val="12"/>
        <rFont val="宋体"/>
        <family val="0"/>
      </rPr>
      <t>增值税</t>
    </r>
  </si>
  <si>
    <r>
      <t xml:space="preserve">       </t>
    </r>
    <r>
      <rPr>
        <sz val="12"/>
        <rFont val="宋体"/>
        <family val="0"/>
      </rPr>
      <t>营业税</t>
    </r>
  </si>
  <si>
    <r>
      <t xml:space="preserve">       </t>
    </r>
    <r>
      <rPr>
        <sz val="12"/>
        <rFont val="宋体"/>
        <family val="0"/>
      </rPr>
      <t>企业所得税</t>
    </r>
  </si>
  <si>
    <r>
      <t xml:space="preserve">       </t>
    </r>
    <r>
      <rPr>
        <sz val="12"/>
        <rFont val="宋体"/>
        <family val="0"/>
      </rPr>
      <t>企业所得税退税</t>
    </r>
  </si>
  <si>
    <r>
      <t xml:space="preserve">       </t>
    </r>
    <r>
      <rPr>
        <sz val="12"/>
        <rFont val="宋体"/>
        <family val="0"/>
      </rPr>
      <t>个人所得税</t>
    </r>
  </si>
  <si>
    <r>
      <t xml:space="preserve">       </t>
    </r>
    <r>
      <rPr>
        <sz val="12"/>
        <rFont val="宋体"/>
        <family val="0"/>
      </rPr>
      <t>资源税</t>
    </r>
  </si>
  <si>
    <r>
      <t xml:space="preserve">       </t>
    </r>
    <r>
      <rPr>
        <sz val="12"/>
        <rFont val="宋体"/>
        <family val="0"/>
      </rPr>
      <t>固定资产调节税</t>
    </r>
  </si>
  <si>
    <r>
      <t xml:space="preserve">       </t>
    </r>
    <r>
      <rPr>
        <sz val="12"/>
        <rFont val="宋体"/>
        <family val="0"/>
      </rPr>
      <t>城市维护建设税</t>
    </r>
  </si>
  <si>
    <r>
      <t xml:space="preserve">       </t>
    </r>
    <r>
      <rPr>
        <sz val="12"/>
        <rFont val="宋体"/>
        <family val="0"/>
      </rPr>
      <t>房产税</t>
    </r>
  </si>
  <si>
    <r>
      <t xml:space="preserve">       </t>
    </r>
    <r>
      <rPr>
        <sz val="12"/>
        <rFont val="宋体"/>
        <family val="0"/>
      </rPr>
      <t>印花税</t>
    </r>
  </si>
  <si>
    <r>
      <t xml:space="preserve">       </t>
    </r>
    <r>
      <rPr>
        <sz val="12"/>
        <rFont val="宋体"/>
        <family val="0"/>
      </rPr>
      <t>城镇土地使用税</t>
    </r>
  </si>
  <si>
    <r>
      <t xml:space="preserve">       </t>
    </r>
    <r>
      <rPr>
        <sz val="12"/>
        <rFont val="宋体"/>
        <family val="0"/>
      </rPr>
      <t>土地增值税</t>
    </r>
  </si>
  <si>
    <r>
      <t xml:space="preserve">       </t>
    </r>
    <r>
      <rPr>
        <sz val="12"/>
        <rFont val="宋体"/>
        <family val="0"/>
      </rPr>
      <t>车船税</t>
    </r>
  </si>
  <si>
    <r>
      <t xml:space="preserve">       </t>
    </r>
    <r>
      <rPr>
        <sz val="12"/>
        <rFont val="宋体"/>
        <family val="0"/>
      </rPr>
      <t>耕地占用税</t>
    </r>
  </si>
  <si>
    <r>
      <t xml:space="preserve">       </t>
    </r>
    <r>
      <rPr>
        <sz val="12"/>
        <rFont val="宋体"/>
        <family val="0"/>
      </rPr>
      <t>契税</t>
    </r>
  </si>
  <si>
    <r>
      <t xml:space="preserve">       </t>
    </r>
    <r>
      <rPr>
        <sz val="12"/>
        <rFont val="宋体"/>
        <family val="0"/>
      </rPr>
      <t>其他税收收入</t>
    </r>
  </si>
  <si>
    <t>二、非税收入</t>
  </si>
  <si>
    <r>
      <t xml:space="preserve">       </t>
    </r>
    <r>
      <rPr>
        <sz val="12"/>
        <rFont val="宋体"/>
        <family val="0"/>
      </rPr>
      <t>专项收入</t>
    </r>
  </si>
  <si>
    <r>
      <t xml:space="preserve">       </t>
    </r>
    <r>
      <rPr>
        <sz val="12"/>
        <rFont val="宋体"/>
        <family val="0"/>
      </rPr>
      <t>行政事业性收费收入</t>
    </r>
  </si>
  <si>
    <r>
      <t xml:space="preserve">       </t>
    </r>
    <r>
      <rPr>
        <sz val="12"/>
        <rFont val="宋体"/>
        <family val="0"/>
      </rPr>
      <t>罚没收入</t>
    </r>
  </si>
  <si>
    <r>
      <t xml:space="preserve">       </t>
    </r>
    <r>
      <rPr>
        <sz val="12"/>
        <rFont val="宋体"/>
        <family val="0"/>
      </rPr>
      <t>国有资本经营收入</t>
    </r>
  </si>
  <si>
    <r>
      <t xml:space="preserve">       </t>
    </r>
    <r>
      <rPr>
        <sz val="12"/>
        <rFont val="宋体"/>
        <family val="0"/>
      </rPr>
      <t>国有资源有偿使用收入</t>
    </r>
  </si>
  <si>
    <r>
      <t xml:space="preserve">       </t>
    </r>
    <r>
      <rPr>
        <sz val="12"/>
        <rFont val="宋体"/>
        <family val="0"/>
      </rPr>
      <t>捐赠收入</t>
    </r>
  </si>
  <si>
    <r>
      <t xml:space="preserve">       </t>
    </r>
    <r>
      <rPr>
        <sz val="12"/>
        <rFont val="宋体"/>
        <family val="0"/>
      </rPr>
      <t>政府住房基金收入</t>
    </r>
  </si>
  <si>
    <r>
      <t xml:space="preserve">       </t>
    </r>
    <r>
      <rPr>
        <sz val="12"/>
        <rFont val="宋体"/>
        <family val="0"/>
      </rPr>
      <t>其他收入</t>
    </r>
  </si>
  <si>
    <t>收  入  小  计</t>
  </si>
  <si>
    <t>三、上级补助收入</t>
  </si>
  <si>
    <t xml:space="preserve">    返还性收入</t>
  </si>
  <si>
    <t xml:space="preserve">      增值税和消费税返还 </t>
  </si>
  <si>
    <t xml:space="preserve">      所得税基数返还</t>
  </si>
  <si>
    <t xml:space="preserve">      其他税收返还收入</t>
  </si>
  <si>
    <t xml:space="preserve">    一般性转移支付收入</t>
  </si>
  <si>
    <r>
      <t xml:space="preserve">     </t>
    </r>
    <r>
      <rPr>
        <sz val="12"/>
        <rFont val="宋体"/>
        <family val="0"/>
      </rPr>
      <t>体制补助收入</t>
    </r>
  </si>
  <si>
    <t xml:space="preserve">      均衡性转移支付</t>
  </si>
  <si>
    <t xml:space="preserve">      县级基本财力保障机制奖补资金收入</t>
  </si>
  <si>
    <t xml:space="preserve">      结算补助收入</t>
  </si>
  <si>
    <t xml:space="preserve">      企事业单位划转补助收入</t>
  </si>
  <si>
    <t xml:space="preserve">      成品油税费改革转移支付收入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</si>
  <si>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</si>
  <si>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</si>
  <si>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</si>
  <si>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</si>
  <si>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</si>
  <si>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</si>
  <si>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固定数额补助收入</t>
  </si>
  <si>
    <t xml:space="preserve">      革命老区转移支付收入</t>
  </si>
  <si>
    <t xml:space="preserve">      其他一般性转移支付收入</t>
  </si>
  <si>
    <t xml:space="preserve">    专项转移支付收入</t>
  </si>
  <si>
    <t>四、上年结余收入</t>
  </si>
  <si>
    <t xml:space="preserve">    上年结转</t>
  </si>
  <si>
    <t xml:space="preserve">    净结余</t>
  </si>
  <si>
    <t>五、调入资金</t>
  </si>
  <si>
    <t>六、动用预算稳定调节基金</t>
  </si>
  <si>
    <t>收  入  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</si>
</sst>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2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sz val="11"/>
      <name val="黑体"/>
      <family val="3"/>
    </font>
    <font>
      <b/>
      <sz val="12"/>
      <name val="黑体"/>
      <family val="3"/>
    </font>
    <font>
      <b/>
      <sz val="12"/>
      <color indexed="8"/>
      <name val="黑体"/>
      <family val="3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4"/>
      <name val="黑体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6" fillId="5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14" fillId="7" borderId="0" applyNumberFormat="0" applyBorder="0" applyAlignment="0" applyProtection="0"/>
    <xf numFmtId="0" fontId="21" fillId="6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6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2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1" fillId="6" borderId="0" applyNumberFormat="0" applyBorder="0" applyAlignment="0" applyProtection="0"/>
    <xf numFmtId="0" fontId="29" fillId="0" borderId="4" applyNumberFormat="0" applyFill="0" applyAlignment="0" applyProtection="0"/>
    <xf numFmtId="0" fontId="12" fillId="9" borderId="0" applyNumberFormat="0" applyBorder="0" applyAlignment="0" applyProtection="0"/>
    <xf numFmtId="0" fontId="22" fillId="0" borderId="5" applyNumberFormat="0" applyFill="0" applyAlignment="0" applyProtection="0"/>
    <xf numFmtId="0" fontId="12" fillId="10" borderId="0" applyNumberFormat="0" applyBorder="0" applyAlignment="0" applyProtection="0"/>
    <xf numFmtId="0" fontId="24" fillId="2" borderId="6" applyNumberFormat="0" applyAlignment="0" applyProtection="0"/>
    <xf numFmtId="0" fontId="28" fillId="2" borderId="1" applyNumberFormat="0" applyAlignment="0" applyProtection="0"/>
    <xf numFmtId="0" fontId="18" fillId="11" borderId="7" applyNumberFormat="0" applyAlignment="0" applyProtection="0"/>
    <xf numFmtId="0" fontId="13" fillId="3" borderId="0" applyNumberFormat="0" applyBorder="0" applyAlignment="0" applyProtection="0"/>
    <xf numFmtId="0" fontId="14" fillId="5" borderId="0" applyNumberFormat="0" applyBorder="0" applyAlignment="0" applyProtection="0"/>
    <xf numFmtId="0" fontId="12" fillId="12" borderId="0" applyNumberFormat="0" applyBorder="0" applyAlignment="0" applyProtection="0"/>
    <xf numFmtId="0" fontId="27" fillId="0" borderId="8" applyNumberFormat="0" applyFill="0" applyAlignment="0" applyProtection="0"/>
    <xf numFmtId="0" fontId="17" fillId="0" borderId="9" applyNumberFormat="0" applyFill="0" applyAlignment="0" applyProtection="0"/>
    <xf numFmtId="0" fontId="13" fillId="3" borderId="0" applyNumberFormat="0" applyBorder="0" applyAlignment="0" applyProtection="0"/>
    <xf numFmtId="0" fontId="23" fillId="7" borderId="0" applyNumberFormat="0" applyBorder="0" applyAlignment="0" applyProtection="0"/>
    <xf numFmtId="0" fontId="14" fillId="13" borderId="0" applyNumberFormat="0" applyBorder="0" applyAlignment="0" applyProtection="0"/>
    <xf numFmtId="0" fontId="12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2" fillId="9" borderId="0" applyNumberFormat="0" applyBorder="0" applyAlignment="0" applyProtection="0"/>
    <xf numFmtId="0" fontId="14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13" fillId="3" borderId="0" applyNumberFormat="0" applyBorder="0" applyAlignment="0" applyProtection="0"/>
    <xf numFmtId="0" fontId="21" fillId="6" borderId="0" applyNumberFormat="0" applyBorder="0" applyAlignment="0" applyProtection="0"/>
    <xf numFmtId="0" fontId="14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76" fontId="1" fillId="0" borderId="0" xfId="0" applyNumberFormat="1" applyFont="1" applyAlignment="1" applyProtection="1">
      <alignment vertical="center"/>
      <protection locked="0"/>
    </xf>
    <xf numFmtId="176" fontId="1" fillId="0" borderId="0" xfId="0" applyNumberFormat="1" applyFont="1" applyAlignment="1" applyProtection="1">
      <alignment vertical="center" wrapText="1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6" fillId="0" borderId="10" xfId="0" applyNumberFormat="1" applyFont="1" applyBorder="1" applyAlignment="1" applyProtection="1">
      <alignment horizontal="center" vertical="center" wrapText="1"/>
      <protection locked="0"/>
    </xf>
    <xf numFmtId="176" fontId="7" fillId="2" borderId="10" xfId="15" applyNumberFormat="1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8" fillId="2" borderId="10" xfId="15" applyNumberFormat="1" applyFont="1" applyBorder="1" applyAlignment="1" applyProtection="1">
      <alignment horizontal="right" vertical="center"/>
      <protection/>
    </xf>
    <xf numFmtId="176" fontId="9" fillId="0" borderId="10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8" fillId="2" borderId="10" xfId="15" applyNumberFormat="1" applyFont="1" applyBorder="1" applyAlignment="1" applyProtection="1">
      <alignment horizontal="right"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176" fontId="10" fillId="2" borderId="10" xfId="15" applyNumberFormat="1" applyFont="1" applyBorder="1" applyAlignment="1" applyProtection="1">
      <alignment horizontal="right" vertical="center"/>
      <protection/>
    </xf>
    <xf numFmtId="1" fontId="2" fillId="0" borderId="10" xfId="0" applyNumberFormat="1" applyFont="1" applyFill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2" fillId="0" borderId="10" xfId="18" applyNumberFormat="1" applyFont="1" applyBorder="1" applyAlignment="1" applyProtection="1">
      <alignment vertical="center"/>
      <protection locked="0"/>
    </xf>
    <xf numFmtId="176" fontId="8" fillId="2" borderId="10" xfId="59" applyNumberFormat="1" applyFont="1" applyBorder="1" applyAlignment="1" applyProtection="1">
      <alignment horizontal="right" vertical="center"/>
      <protection/>
    </xf>
    <xf numFmtId="176" fontId="0" fillId="0" borderId="10" xfId="18" applyNumberFormat="1" applyFont="1" applyBorder="1" applyAlignment="1" applyProtection="1">
      <alignment vertical="center"/>
      <protection/>
    </xf>
    <xf numFmtId="176" fontId="0" fillId="0" borderId="10" xfId="18" applyNumberFormat="1" applyFont="1" applyBorder="1" applyAlignment="1" applyProtection="1">
      <alignment vertical="center"/>
      <protection locked="0"/>
    </xf>
    <xf numFmtId="176" fontId="0" fillId="0" borderId="10" xfId="18" applyNumberFormat="1" applyFont="1" applyFill="1" applyBorder="1" applyAlignment="1" applyProtection="1">
      <alignment vertical="center"/>
      <protection/>
    </xf>
    <xf numFmtId="176" fontId="8" fillId="0" borderId="10" xfId="59" applyNumberFormat="1" applyFont="1" applyFill="1" applyBorder="1" applyAlignment="1" applyProtection="1">
      <alignment horizontal="right" vertical="center"/>
      <protection/>
    </xf>
    <xf numFmtId="176" fontId="0" fillId="0" borderId="10" xfId="18" applyNumberFormat="1" applyFont="1" applyFill="1" applyBorder="1" applyAlignment="1" applyProtection="1">
      <alignment vertical="center"/>
      <protection locked="0"/>
    </xf>
    <xf numFmtId="176" fontId="8" fillId="0" borderId="10" xfId="15" applyNumberFormat="1" applyFont="1" applyFill="1" applyBorder="1" applyAlignment="1" applyProtection="1">
      <alignment horizontal="right" vertical="center"/>
      <protection/>
    </xf>
    <xf numFmtId="176" fontId="11" fillId="0" borderId="1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horizontal="center" vertical="center"/>
      <protection locked="0"/>
    </xf>
  </cellXfs>
  <cellStyles count="62">
    <cellStyle name="Normal" xfId="0"/>
    <cellStyle name="20% - 强调文字颜色 1_2015年预算编制用表(收支简表、三级库等正确）" xfId="15"/>
    <cellStyle name="Currency [0]" xfId="16"/>
    <cellStyle name="好_2016年预算编制用表(收支简表、三级库等正确）_2017年收入简表（印刷版）" xfId="17"/>
    <cellStyle name="常规_2017年收入简表（印刷版）" xfId="18"/>
    <cellStyle name="20% - 强调文字颜色 3" xfId="19"/>
    <cellStyle name="输入" xfId="20"/>
    <cellStyle name="Currency" xfId="21"/>
    <cellStyle name="好_2016年预算编制用表(收支简表、三级库等正确）" xfId="22"/>
    <cellStyle name="Comma [0]" xfId="23"/>
    <cellStyle name="差_2017年收入简表（印刷版）" xfId="24"/>
    <cellStyle name="40% - 强调文字颜色 3" xfId="25"/>
    <cellStyle name="差" xfId="26"/>
    <cellStyle name="Comma" xfId="27"/>
    <cellStyle name="差_2015年预算编制用表(收支简表、三级库等正确）_2017年收入简表（印刷版）" xfId="28"/>
    <cellStyle name="60% - 强调文字颜色 3" xfId="29"/>
    <cellStyle name="Hyperlink" xfId="30"/>
    <cellStyle name="差_2015年预算编制用表(收支简表、三级库等正确）" xfId="31"/>
    <cellStyle name="Percent" xfId="32"/>
    <cellStyle name="Followed Hyperlink" xfId="33"/>
    <cellStyle name="注释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差_2016年预算编制用表(收支简表、三级库等正确）_2017年收入简表（印刷版）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好_2015年预算编制用表(收支简表、三级库等正确）_2017年收入简表（印刷版）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20% - 强调文字颜色 1_2015年预算编制用表(收支简表、三级库等正确）_2017年收入简表（印刷版）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好_2017年收入简表（印刷版）" xfId="71"/>
    <cellStyle name="差_2016年预算编制用表(收支简表、三级库等正确）" xfId="72"/>
    <cellStyle name="40% - 强调文字颜色 6" xfId="73"/>
    <cellStyle name="60% - 强调文字颜色 6" xfId="74"/>
    <cellStyle name="好_2015年预算编制用表(收支简表、三级库等正确）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9"/>
  <sheetViews>
    <sheetView showZeros="0" tabSelected="1" workbookViewId="0" topLeftCell="A1">
      <pane xSplit="1" ySplit="5" topLeftCell="B6" activePane="bottomRight" state="frozen"/>
      <selection pane="bottomRight" activeCell="E10" sqref="E10"/>
    </sheetView>
  </sheetViews>
  <sheetFormatPr defaultColWidth="9.00390625" defaultRowHeight="14.25"/>
  <cols>
    <col min="1" max="1" width="48.50390625" style="6" customWidth="1"/>
    <col min="2" max="2" width="17.75390625" style="7" customWidth="1"/>
    <col min="3" max="16384" width="9.00390625" style="8" customWidth="1"/>
  </cols>
  <sheetData>
    <row r="1" spans="1:2" s="1" customFormat="1" ht="34.5" customHeight="1">
      <c r="A1" s="9" t="s">
        <v>0</v>
      </c>
      <c r="B1" s="9"/>
    </row>
    <row r="2" ht="16.5" customHeight="1">
      <c r="A2" s="10"/>
    </row>
    <row r="3" ht="15.75" customHeight="1">
      <c r="B3" s="11" t="s">
        <v>1</v>
      </c>
    </row>
    <row r="4" ht="1.5" customHeight="1" hidden="1">
      <c r="A4" s="10"/>
    </row>
    <row r="5" spans="1:2" s="2" customFormat="1" ht="38.25" customHeight="1">
      <c r="A5" s="12" t="s">
        <v>2</v>
      </c>
      <c r="B5" s="13" t="s">
        <v>3</v>
      </c>
    </row>
    <row r="6" spans="1:2" s="3" customFormat="1" ht="21" customHeight="1">
      <c r="A6" s="14" t="s">
        <v>4</v>
      </c>
      <c r="B6" s="15">
        <f>SUM(B7:B22)</f>
        <v>49561</v>
      </c>
    </row>
    <row r="7" spans="1:2" s="3" customFormat="1" ht="21" customHeight="1">
      <c r="A7" s="16" t="s">
        <v>5</v>
      </c>
      <c r="B7" s="17">
        <v>19253</v>
      </c>
    </row>
    <row r="8" spans="1:2" s="3" customFormat="1" ht="21" customHeight="1">
      <c r="A8" s="16" t="s">
        <v>6</v>
      </c>
      <c r="B8" s="18"/>
    </row>
    <row r="9" spans="1:2" s="3" customFormat="1" ht="21" customHeight="1">
      <c r="A9" s="16" t="s">
        <v>7</v>
      </c>
      <c r="B9" s="18">
        <v>2684</v>
      </c>
    </row>
    <row r="10" spans="1:2" s="3" customFormat="1" ht="21" customHeight="1">
      <c r="A10" s="16" t="s">
        <v>8</v>
      </c>
      <c r="B10" s="18"/>
    </row>
    <row r="11" spans="1:2" s="3" customFormat="1" ht="21" customHeight="1">
      <c r="A11" s="16" t="s">
        <v>9</v>
      </c>
      <c r="B11" s="18">
        <v>1536</v>
      </c>
    </row>
    <row r="12" spans="1:2" s="3" customFormat="1" ht="21" customHeight="1">
      <c r="A12" s="16" t="s">
        <v>10</v>
      </c>
      <c r="B12" s="18">
        <v>350</v>
      </c>
    </row>
    <row r="13" spans="1:2" s="3" customFormat="1" ht="21" customHeight="1">
      <c r="A13" s="16" t="s">
        <v>11</v>
      </c>
      <c r="B13" s="18"/>
    </row>
    <row r="14" spans="1:2" s="3" customFormat="1" ht="21" customHeight="1">
      <c r="A14" s="16" t="s">
        <v>12</v>
      </c>
      <c r="B14" s="18">
        <v>3600</v>
      </c>
    </row>
    <row r="15" spans="1:2" s="3" customFormat="1" ht="21" customHeight="1">
      <c r="A15" s="16" t="s">
        <v>13</v>
      </c>
      <c r="B15" s="18">
        <v>2050</v>
      </c>
    </row>
    <row r="16" spans="1:2" s="3" customFormat="1" ht="21" customHeight="1">
      <c r="A16" s="16" t="s">
        <v>14</v>
      </c>
      <c r="B16" s="18">
        <v>1057</v>
      </c>
    </row>
    <row r="17" spans="1:2" s="3" customFormat="1" ht="21" customHeight="1">
      <c r="A17" s="16" t="s">
        <v>15</v>
      </c>
      <c r="B17" s="18">
        <v>1764</v>
      </c>
    </row>
    <row r="18" spans="1:2" s="3" customFormat="1" ht="21" customHeight="1">
      <c r="A18" s="16" t="s">
        <v>16</v>
      </c>
      <c r="B18" s="18">
        <v>5750</v>
      </c>
    </row>
    <row r="19" spans="1:2" s="3" customFormat="1" ht="21" customHeight="1">
      <c r="A19" s="16" t="s">
        <v>17</v>
      </c>
      <c r="B19" s="18">
        <v>943</v>
      </c>
    </row>
    <row r="20" spans="1:2" s="3" customFormat="1" ht="21" customHeight="1">
      <c r="A20" s="16" t="s">
        <v>18</v>
      </c>
      <c r="B20" s="18">
        <v>2500</v>
      </c>
    </row>
    <row r="21" spans="1:2" s="3" customFormat="1" ht="21" customHeight="1">
      <c r="A21" s="16" t="s">
        <v>19</v>
      </c>
      <c r="B21" s="18">
        <v>7649</v>
      </c>
    </row>
    <row r="22" spans="1:2" s="3" customFormat="1" ht="21" customHeight="1">
      <c r="A22" s="16" t="s">
        <v>20</v>
      </c>
      <c r="B22" s="18">
        <v>425</v>
      </c>
    </row>
    <row r="23" spans="1:2" s="3" customFormat="1" ht="21" customHeight="1">
      <c r="A23" s="14" t="s">
        <v>21</v>
      </c>
      <c r="B23" s="15">
        <f>SUM(B24:B31)</f>
        <v>26687</v>
      </c>
    </row>
    <row r="24" spans="1:2" s="3" customFormat="1" ht="21" customHeight="1">
      <c r="A24" s="16" t="s">
        <v>22</v>
      </c>
      <c r="B24" s="15">
        <v>3214</v>
      </c>
    </row>
    <row r="25" spans="1:2" s="3" customFormat="1" ht="21" customHeight="1">
      <c r="A25" s="16" t="s">
        <v>23</v>
      </c>
      <c r="B25" s="15">
        <v>10000</v>
      </c>
    </row>
    <row r="26" spans="1:2" s="3" customFormat="1" ht="21" customHeight="1">
      <c r="A26" s="16" t="s">
        <v>24</v>
      </c>
      <c r="B26" s="15">
        <v>7500</v>
      </c>
    </row>
    <row r="27" spans="1:2" s="3" customFormat="1" ht="21" customHeight="1">
      <c r="A27" s="16" t="s">
        <v>25</v>
      </c>
      <c r="B27" s="15"/>
    </row>
    <row r="28" spans="1:2" s="3" customFormat="1" ht="21" customHeight="1">
      <c r="A28" s="16" t="s">
        <v>26</v>
      </c>
      <c r="B28" s="15">
        <v>5119</v>
      </c>
    </row>
    <row r="29" spans="1:2" s="3" customFormat="1" ht="21" customHeight="1">
      <c r="A29" s="16" t="s">
        <v>27</v>
      </c>
      <c r="B29" s="15">
        <v>20</v>
      </c>
    </row>
    <row r="30" spans="1:2" s="3" customFormat="1" ht="21" customHeight="1">
      <c r="A30" s="16" t="s">
        <v>28</v>
      </c>
      <c r="B30" s="15">
        <v>78</v>
      </c>
    </row>
    <row r="31" spans="1:2" s="3" customFormat="1" ht="21" customHeight="1">
      <c r="A31" s="16" t="s">
        <v>29</v>
      </c>
      <c r="B31" s="15">
        <v>756</v>
      </c>
    </row>
    <row r="32" spans="1:2" s="4" customFormat="1" ht="21" customHeight="1">
      <c r="A32" s="19" t="s">
        <v>30</v>
      </c>
      <c r="B32" s="20">
        <f>SUM(B6+B23)</f>
        <v>76248</v>
      </c>
    </row>
    <row r="33" spans="1:2" s="3" customFormat="1" ht="21" customHeight="1">
      <c r="A33" s="14" t="s">
        <v>31</v>
      </c>
      <c r="B33" s="15">
        <f>SUM(B34+B38+B54)</f>
        <v>305492</v>
      </c>
    </row>
    <row r="34" spans="1:2" s="3" customFormat="1" ht="21" customHeight="1">
      <c r="A34" s="21" t="s">
        <v>32</v>
      </c>
      <c r="B34" s="15">
        <f>SUM(B35:B37)</f>
        <v>11506</v>
      </c>
    </row>
    <row r="35" spans="1:2" s="3" customFormat="1" ht="21" customHeight="1">
      <c r="A35" s="22" t="s">
        <v>33</v>
      </c>
      <c r="B35" s="15">
        <v>490</v>
      </c>
    </row>
    <row r="36" spans="1:2" s="3" customFormat="1" ht="21" customHeight="1">
      <c r="A36" s="22" t="s">
        <v>34</v>
      </c>
      <c r="B36" s="15">
        <v>280</v>
      </c>
    </row>
    <row r="37" spans="1:2" s="3" customFormat="1" ht="21" customHeight="1">
      <c r="A37" s="22" t="s">
        <v>35</v>
      </c>
      <c r="B37" s="15">
        <v>10736</v>
      </c>
    </row>
    <row r="38" spans="1:2" s="3" customFormat="1" ht="21" customHeight="1">
      <c r="A38" s="23" t="s">
        <v>36</v>
      </c>
      <c r="B38" s="15">
        <f>SUM(B39:B53)</f>
        <v>184634</v>
      </c>
    </row>
    <row r="39" spans="1:2" s="3" customFormat="1" ht="21" customHeight="1">
      <c r="A39" s="23" t="s">
        <v>37</v>
      </c>
      <c r="B39" s="24"/>
    </row>
    <row r="40" spans="1:2" s="3" customFormat="1" ht="21" customHeight="1">
      <c r="A40" s="25" t="s">
        <v>38</v>
      </c>
      <c r="B40" s="24">
        <v>45488</v>
      </c>
    </row>
    <row r="41" spans="1:2" s="3" customFormat="1" ht="21" customHeight="1">
      <c r="A41" s="26" t="s">
        <v>39</v>
      </c>
      <c r="B41" s="24">
        <v>33979</v>
      </c>
    </row>
    <row r="42" spans="1:2" s="3" customFormat="1" ht="21" customHeight="1">
      <c r="A42" s="26" t="s">
        <v>40</v>
      </c>
      <c r="B42" s="24">
        <v>2147</v>
      </c>
    </row>
    <row r="43" spans="1:2" s="3" customFormat="1" ht="21" customHeight="1">
      <c r="A43" s="27" t="s">
        <v>41</v>
      </c>
      <c r="B43" s="24">
        <v>4611</v>
      </c>
    </row>
    <row r="44" spans="1:2" s="3" customFormat="1" ht="21" customHeight="1">
      <c r="A44" s="27" t="s">
        <v>42</v>
      </c>
      <c r="B44" s="28"/>
    </row>
    <row r="45" spans="1:2" s="3" customFormat="1" ht="21" customHeight="1">
      <c r="A45" s="26" t="s">
        <v>43</v>
      </c>
      <c r="B45" s="24">
        <v>1747</v>
      </c>
    </row>
    <row r="46" spans="1:2" s="3" customFormat="1" ht="21" customHeight="1">
      <c r="A46" s="25" t="s">
        <v>44</v>
      </c>
      <c r="B46" s="24">
        <v>3614</v>
      </c>
    </row>
    <row r="47" spans="1:2" s="3" customFormat="1" ht="21" customHeight="1">
      <c r="A47" s="26" t="s">
        <v>45</v>
      </c>
      <c r="B47" s="24">
        <v>9727</v>
      </c>
    </row>
    <row r="48" spans="1:2" s="3" customFormat="1" ht="21" customHeight="1">
      <c r="A48" s="26" t="s">
        <v>46</v>
      </c>
      <c r="B48" s="24">
        <v>33700</v>
      </c>
    </row>
    <row r="49" spans="1:2" s="3" customFormat="1" ht="21" customHeight="1">
      <c r="A49" s="26" t="s">
        <v>47</v>
      </c>
      <c r="B49" s="24">
        <v>1232</v>
      </c>
    </row>
    <row r="50" spans="1:2" s="3" customFormat="1" ht="21" customHeight="1">
      <c r="A50" s="29" t="s">
        <v>48</v>
      </c>
      <c r="B50" s="24">
        <v>130</v>
      </c>
    </row>
    <row r="51" spans="1:2" s="3" customFormat="1" ht="21" customHeight="1">
      <c r="A51" s="29" t="s">
        <v>49</v>
      </c>
      <c r="B51" s="24">
        <v>27229</v>
      </c>
    </row>
    <row r="52" spans="1:2" s="3" customFormat="1" ht="21" customHeight="1">
      <c r="A52" s="29" t="s">
        <v>50</v>
      </c>
      <c r="B52" s="24"/>
    </row>
    <row r="53" spans="1:2" s="3" customFormat="1" ht="21" customHeight="1">
      <c r="A53" s="26" t="s">
        <v>51</v>
      </c>
      <c r="B53" s="24">
        <v>21030</v>
      </c>
    </row>
    <row r="54" spans="1:2" s="3" customFormat="1" ht="21" customHeight="1">
      <c r="A54" s="14" t="s">
        <v>52</v>
      </c>
      <c r="B54" s="30">
        <v>109352</v>
      </c>
    </row>
    <row r="55" spans="1:2" s="3" customFormat="1" ht="21" customHeight="1">
      <c r="A55" s="14" t="s">
        <v>53</v>
      </c>
      <c r="B55" s="15">
        <f>SUM(B56:B57)</f>
        <v>34365</v>
      </c>
    </row>
    <row r="56" spans="1:2" s="3" customFormat="1" ht="21" customHeight="1">
      <c r="A56" s="22" t="s">
        <v>54</v>
      </c>
      <c r="B56" s="17">
        <v>34365</v>
      </c>
    </row>
    <row r="57" spans="1:2" s="3" customFormat="1" ht="21" customHeight="1">
      <c r="A57" s="22" t="s">
        <v>55</v>
      </c>
      <c r="B57" s="17"/>
    </row>
    <row r="58" spans="1:2" s="3" customFormat="1" ht="21" customHeight="1">
      <c r="A58" s="14" t="s">
        <v>56</v>
      </c>
      <c r="B58" s="15">
        <v>10000</v>
      </c>
    </row>
    <row r="59" spans="1:2" s="3" customFormat="1" ht="21" customHeight="1">
      <c r="A59" s="14" t="s">
        <v>57</v>
      </c>
      <c r="B59" s="15"/>
    </row>
    <row r="60" spans="1:2" s="4" customFormat="1" ht="21" customHeight="1">
      <c r="A60" s="19" t="s">
        <v>58</v>
      </c>
      <c r="B60" s="31">
        <f>SUM(B32+B33+B55+B58+B59)</f>
        <v>426105</v>
      </c>
    </row>
    <row r="61" spans="1:2" ht="19.5" customHeight="1">
      <c r="A61" s="32"/>
      <c r="B61" s="33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spans="1:2" s="5" customFormat="1" ht="19.5" customHeight="1">
      <c r="A149" s="6"/>
      <c r="B149" s="7"/>
    </row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</sheetData>
  <sheetProtection/>
  <mergeCells count="1">
    <mergeCell ref="A1:B1"/>
  </mergeCells>
  <printOptions horizontalCentered="1"/>
  <pageMargins left="1.57" right="0.79" top="0.63" bottom="0.79" header="0.28" footer="0.31"/>
  <pageSetup firstPageNumber="12" useFirstPageNumber="1" horizontalDpi="600" verticalDpi="600" orientation="portrait" paperSize="9"/>
  <headerFooter alignWithMargins="0">
    <oddFooter xml:space="preserve">&amp;C &amp;P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GDSUIXI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Administrator</cp:lastModifiedBy>
  <cp:lastPrinted>2017-06-09T11:32:45Z</cp:lastPrinted>
  <dcterms:created xsi:type="dcterms:W3CDTF">2016-03-09T09:07:18Z</dcterms:created>
  <dcterms:modified xsi:type="dcterms:W3CDTF">2018-01-13T07:49:12Z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