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市级" sheetId="1" r:id="rId1"/>
    <sheet name="Sheet3" sheetId="2" r:id="rId2"/>
  </sheets>
  <definedNames>
    <definedName name="_xlnm.Print_Titles" localSheetId="0">'市级'!$2:$2</definedName>
  </definedNames>
  <calcPr fullCalcOnLoad="1"/>
</workbook>
</file>

<file path=xl/sharedStrings.xml><?xml version="1.0" encoding="utf-8"?>
<sst xmlns="http://schemas.openxmlformats.org/spreadsheetml/2006/main" count="24" uniqueCount="24">
  <si>
    <t>2019年下半年村庄卫生保洁专项资金分配表</t>
  </si>
  <si>
    <t>序号</t>
  </si>
  <si>
    <t>镇</t>
  </si>
  <si>
    <t>农村户籍人口数（人）</t>
  </si>
  <si>
    <t>市级补助标准（35元/人）</t>
  </si>
  <si>
    <t>市级应补助资金（元）</t>
  </si>
  <si>
    <t>市级已下达资金（元）</t>
  </si>
  <si>
    <t>市级本次下达资金（元）</t>
  </si>
  <si>
    <t>遂城镇</t>
  </si>
  <si>
    <t>黄略镇</t>
  </si>
  <si>
    <t>洋青镇</t>
  </si>
  <si>
    <t>界炮镇</t>
  </si>
  <si>
    <t>乐民镇</t>
  </si>
  <si>
    <t>江洪镇</t>
  </si>
  <si>
    <t>杨柑镇</t>
  </si>
  <si>
    <t>城月镇</t>
  </si>
  <si>
    <t>乌塘镇</t>
  </si>
  <si>
    <t>建新镇</t>
  </si>
  <si>
    <t>岭北镇</t>
  </si>
  <si>
    <t>北坡镇</t>
  </si>
  <si>
    <t>港门镇</t>
  </si>
  <si>
    <t>草潭镇</t>
  </si>
  <si>
    <t>河头镇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</si>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</sst>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6.00390625" style="0" customWidth="1"/>
    <col min="2" max="2" width="9.75390625" style="0" customWidth="1"/>
    <col min="3" max="3" width="11.75390625" style="0" customWidth="1"/>
    <col min="4" max="4" width="14.125" style="0" customWidth="1"/>
    <col min="5" max="5" width="12.00390625" style="0" customWidth="1"/>
    <col min="6" max="6" width="11.375" style="0" customWidth="1"/>
    <col min="7" max="7" width="13.50390625" style="0" customWidth="1"/>
  </cols>
  <sheetData>
    <row r="1" spans="1:7" ht="63" customHeight="1">
      <c r="A1" s="1" t="s">
        <v>0</v>
      </c>
      <c r="B1" s="1"/>
      <c r="C1" s="1"/>
      <c r="D1" s="1"/>
      <c r="E1" s="1"/>
      <c r="F1" s="1"/>
      <c r="G1" s="1"/>
    </row>
    <row r="2" spans="1:7" ht="48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8.5" customHeight="1">
      <c r="A3" s="4">
        <v>1</v>
      </c>
      <c r="B3" s="5" t="s">
        <v>8</v>
      </c>
      <c r="C3" s="6">
        <v>105497</v>
      </c>
      <c r="D3" s="6">
        <v>35</v>
      </c>
      <c r="E3" s="6">
        <f>C3*D3</f>
        <v>3692395</v>
      </c>
      <c r="F3" s="6">
        <f>E3/2</f>
        <v>1846197.5</v>
      </c>
      <c r="G3" s="6">
        <f>F3</f>
        <v>1846197.5</v>
      </c>
    </row>
    <row r="4" spans="1:7" ht="28.5" customHeight="1">
      <c r="A4" s="4">
        <v>2</v>
      </c>
      <c r="B4" s="5" t="s">
        <v>9</v>
      </c>
      <c r="C4" s="6">
        <v>85851</v>
      </c>
      <c r="D4" s="6">
        <v>35</v>
      </c>
      <c r="E4" s="6">
        <f aca="true" t="shared" si="0" ref="E4:E17">C4*D4</f>
        <v>3004785</v>
      </c>
      <c r="F4" s="6">
        <f aca="true" t="shared" si="1" ref="F4:F17">E4/2</f>
        <v>1502392.5</v>
      </c>
      <c r="G4" s="6">
        <f aca="true" t="shared" si="2" ref="G4:G17">F4</f>
        <v>1502392.5</v>
      </c>
    </row>
    <row r="5" spans="1:7" ht="28.5" customHeight="1">
      <c r="A5" s="4">
        <v>3</v>
      </c>
      <c r="B5" s="5" t="s">
        <v>10</v>
      </c>
      <c r="C5" s="6">
        <v>60499</v>
      </c>
      <c r="D5" s="6">
        <v>35</v>
      </c>
      <c r="E5" s="6">
        <f t="shared" si="0"/>
        <v>2117465</v>
      </c>
      <c r="F5" s="6">
        <f t="shared" si="1"/>
        <v>1058732.5</v>
      </c>
      <c r="G5" s="6">
        <f t="shared" si="2"/>
        <v>1058732.5</v>
      </c>
    </row>
    <row r="6" spans="1:7" ht="28.5" customHeight="1">
      <c r="A6" s="4">
        <v>4</v>
      </c>
      <c r="B6" s="5" t="s">
        <v>11</v>
      </c>
      <c r="C6" s="6">
        <v>63588</v>
      </c>
      <c r="D6" s="6">
        <v>35</v>
      </c>
      <c r="E6" s="6">
        <f t="shared" si="0"/>
        <v>2225580</v>
      </c>
      <c r="F6" s="6">
        <f t="shared" si="1"/>
        <v>1112790</v>
      </c>
      <c r="G6" s="6">
        <f t="shared" si="2"/>
        <v>1112790</v>
      </c>
    </row>
    <row r="7" spans="1:7" ht="28.5" customHeight="1">
      <c r="A7" s="4">
        <v>5</v>
      </c>
      <c r="B7" s="5" t="s">
        <v>12</v>
      </c>
      <c r="C7" s="6">
        <v>33638</v>
      </c>
      <c r="D7" s="6">
        <v>35</v>
      </c>
      <c r="E7" s="6">
        <f t="shared" si="0"/>
        <v>1177330</v>
      </c>
      <c r="F7" s="6">
        <f t="shared" si="1"/>
        <v>588665</v>
      </c>
      <c r="G7" s="6">
        <f t="shared" si="2"/>
        <v>588665</v>
      </c>
    </row>
    <row r="8" spans="1:7" ht="28.5" customHeight="1">
      <c r="A8" s="4">
        <v>6</v>
      </c>
      <c r="B8" s="5" t="s">
        <v>13</v>
      </c>
      <c r="C8" s="6">
        <v>23982</v>
      </c>
      <c r="D8" s="6">
        <v>35</v>
      </c>
      <c r="E8" s="6">
        <f t="shared" si="0"/>
        <v>839370</v>
      </c>
      <c r="F8" s="6">
        <f t="shared" si="1"/>
        <v>419685</v>
      </c>
      <c r="G8" s="6">
        <f t="shared" si="2"/>
        <v>419685</v>
      </c>
    </row>
    <row r="9" spans="1:7" ht="28.5" customHeight="1">
      <c r="A9" s="4">
        <v>7</v>
      </c>
      <c r="B9" s="5" t="s">
        <v>14</v>
      </c>
      <c r="C9" s="6">
        <v>66931</v>
      </c>
      <c r="D9" s="6">
        <v>35</v>
      </c>
      <c r="E9" s="6">
        <f t="shared" si="0"/>
        <v>2342585</v>
      </c>
      <c r="F9" s="6">
        <f t="shared" si="1"/>
        <v>1171292.5</v>
      </c>
      <c r="G9" s="6">
        <f t="shared" si="2"/>
        <v>1171292.5</v>
      </c>
    </row>
    <row r="10" spans="1:7" ht="28.5" customHeight="1">
      <c r="A10" s="4">
        <v>8</v>
      </c>
      <c r="B10" s="5" t="s">
        <v>15</v>
      </c>
      <c r="C10" s="6">
        <v>81128</v>
      </c>
      <c r="D10" s="6">
        <v>35</v>
      </c>
      <c r="E10" s="6">
        <f t="shared" si="0"/>
        <v>2839480</v>
      </c>
      <c r="F10" s="6">
        <f t="shared" si="1"/>
        <v>1419740</v>
      </c>
      <c r="G10" s="6">
        <f t="shared" si="2"/>
        <v>1419740</v>
      </c>
    </row>
    <row r="11" spans="1:7" ht="28.5" customHeight="1">
      <c r="A11" s="4">
        <v>9</v>
      </c>
      <c r="B11" s="5" t="s">
        <v>16</v>
      </c>
      <c r="C11" s="6">
        <v>16938</v>
      </c>
      <c r="D11" s="6">
        <v>35</v>
      </c>
      <c r="E11" s="6">
        <f t="shared" si="0"/>
        <v>592830</v>
      </c>
      <c r="F11" s="6">
        <f t="shared" si="1"/>
        <v>296415</v>
      </c>
      <c r="G11" s="6">
        <f t="shared" si="2"/>
        <v>296415</v>
      </c>
    </row>
    <row r="12" spans="1:7" ht="28.5" customHeight="1">
      <c r="A12" s="4">
        <v>10</v>
      </c>
      <c r="B12" s="5" t="s">
        <v>17</v>
      </c>
      <c r="C12" s="6">
        <v>21047</v>
      </c>
      <c r="D12" s="6">
        <v>35</v>
      </c>
      <c r="E12" s="6">
        <f t="shared" si="0"/>
        <v>736645</v>
      </c>
      <c r="F12" s="6">
        <f t="shared" si="1"/>
        <v>368322.5</v>
      </c>
      <c r="G12" s="6">
        <f t="shared" si="2"/>
        <v>368322.5</v>
      </c>
    </row>
    <row r="13" spans="1:7" ht="28.5" customHeight="1">
      <c r="A13" s="4">
        <v>11</v>
      </c>
      <c r="B13" s="5" t="s">
        <v>18</v>
      </c>
      <c r="C13" s="6">
        <v>23269</v>
      </c>
      <c r="D13" s="6">
        <v>35</v>
      </c>
      <c r="E13" s="6">
        <f t="shared" si="0"/>
        <v>814415</v>
      </c>
      <c r="F13" s="6">
        <f t="shared" si="1"/>
        <v>407207.5</v>
      </c>
      <c r="G13" s="6">
        <f t="shared" si="2"/>
        <v>407207.5</v>
      </c>
    </row>
    <row r="14" spans="1:7" ht="28.5" customHeight="1">
      <c r="A14" s="4">
        <v>12</v>
      </c>
      <c r="B14" s="5" t="s">
        <v>19</v>
      </c>
      <c r="C14" s="6">
        <v>38972</v>
      </c>
      <c r="D14" s="6">
        <v>35</v>
      </c>
      <c r="E14" s="6">
        <f t="shared" si="0"/>
        <v>1364020</v>
      </c>
      <c r="F14" s="6">
        <f t="shared" si="1"/>
        <v>682010</v>
      </c>
      <c r="G14" s="6">
        <f t="shared" si="2"/>
        <v>682010</v>
      </c>
    </row>
    <row r="15" spans="1:7" ht="28.5" customHeight="1">
      <c r="A15" s="4">
        <v>13</v>
      </c>
      <c r="B15" s="5" t="s">
        <v>20</v>
      </c>
      <c r="C15" s="6">
        <v>36217</v>
      </c>
      <c r="D15" s="6">
        <v>35</v>
      </c>
      <c r="E15" s="6">
        <f t="shared" si="0"/>
        <v>1267595</v>
      </c>
      <c r="F15" s="6">
        <f t="shared" si="1"/>
        <v>633797.5</v>
      </c>
      <c r="G15" s="6">
        <f t="shared" si="2"/>
        <v>633797.5</v>
      </c>
    </row>
    <row r="16" spans="1:7" ht="28.5" customHeight="1">
      <c r="A16" s="4">
        <v>14</v>
      </c>
      <c r="B16" s="5" t="s">
        <v>21</v>
      </c>
      <c r="C16" s="6">
        <v>60233</v>
      </c>
      <c r="D16" s="6">
        <v>35</v>
      </c>
      <c r="E16" s="6">
        <f t="shared" si="0"/>
        <v>2108155</v>
      </c>
      <c r="F16" s="6">
        <f t="shared" si="1"/>
        <v>1054077.5</v>
      </c>
      <c r="G16" s="6">
        <f t="shared" si="2"/>
        <v>1054077.5</v>
      </c>
    </row>
    <row r="17" spans="1:7" ht="28.5" customHeight="1">
      <c r="A17" s="4">
        <v>15</v>
      </c>
      <c r="B17" s="5" t="s">
        <v>22</v>
      </c>
      <c r="C17" s="6">
        <v>30064</v>
      </c>
      <c r="D17" s="6">
        <v>35</v>
      </c>
      <c r="E17" s="6">
        <f t="shared" si="0"/>
        <v>1052240</v>
      </c>
      <c r="F17" s="6">
        <f t="shared" si="1"/>
        <v>526120</v>
      </c>
      <c r="G17" s="6">
        <f t="shared" si="2"/>
        <v>526120</v>
      </c>
    </row>
    <row r="18" spans="1:7" ht="28.5" customHeight="1">
      <c r="A18" s="4"/>
      <c r="B18" s="5" t="s">
        <v>23</v>
      </c>
      <c r="C18" s="6">
        <f aca="true" t="shared" si="3" ref="C18:G18">SUM(C3:C17)</f>
        <v>747854</v>
      </c>
      <c r="D18" s="6">
        <v>35</v>
      </c>
      <c r="E18" s="6">
        <f t="shared" si="3"/>
        <v>26174890</v>
      </c>
      <c r="F18" s="6">
        <f t="shared" si="3"/>
        <v>13087445</v>
      </c>
      <c r="G18" s="6">
        <f t="shared" si="3"/>
        <v>13087445</v>
      </c>
    </row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中共遂溪县委农办</cp:lastModifiedBy>
  <dcterms:created xsi:type="dcterms:W3CDTF">2019-05-16T07:52:59Z</dcterms:created>
  <dcterms:modified xsi:type="dcterms:W3CDTF">2019-08-13T07:43:17Z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