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6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<sst xmlns="http://schemas.openxmlformats.org/spreadsheetml/2006/main" count="545" uniqueCount="239">
  <si>
    <t>遂溪县产业扶贫开发项目库明细表（新增项目）</t>
  </si>
  <si>
    <t>日期：2018年8月31日</t>
  </si>
  <si>
    <t>序号</t>
  </si>
  <si>
    <t>镇</t>
  </si>
  <si>
    <t>村</t>
  </si>
  <si>
    <t>帮扶单位</t>
  </si>
  <si>
    <t>项目名称</t>
  </si>
  <si>
    <t>项目建设具体内容</t>
  </si>
  <si>
    <t>是否已立项
（光伏）</t>
  </si>
  <si>
    <t>项目安排金额（单位：万元）</t>
  </si>
  <si>
    <t>自筹、帮扶资金等（单位：万元）</t>
  </si>
  <si>
    <t>其中631财政资金投入（万元）</t>
  </si>
  <si>
    <t>预期收益（单位：万元/年）</t>
  </si>
  <si>
    <t>受益人数（以当初计划表人数为准，单位：个）</t>
  </si>
  <si>
    <t>杨柑</t>
  </si>
  <si>
    <t>新埠</t>
  </si>
  <si>
    <t>市旅游局</t>
  </si>
  <si>
    <t>投资布政海英火龙果专业种植合作社种植火龙果</t>
  </si>
  <si>
    <t>新埠村委会</t>
  </si>
  <si>
    <t>投资租赁遂溪新中心市场商铺项目（二期）</t>
  </si>
  <si>
    <t>58户</t>
  </si>
  <si>
    <t>甘来村委会</t>
  </si>
  <si>
    <t>三水区人大</t>
  </si>
  <si>
    <t>67户</t>
  </si>
  <si>
    <t>艾占村委会</t>
  </si>
  <si>
    <t>三水区财政局</t>
  </si>
  <si>
    <t>63户</t>
  </si>
  <si>
    <t>马城村委会</t>
  </si>
  <si>
    <t>县文广新局</t>
  </si>
  <si>
    <t>7户</t>
  </si>
  <si>
    <t>西基村委会</t>
  </si>
  <si>
    <t>县烟草局</t>
  </si>
  <si>
    <t>4户</t>
  </si>
  <si>
    <t>协和村委会</t>
  </si>
  <si>
    <t>县旅游局</t>
  </si>
  <si>
    <t>新塘村委会</t>
  </si>
  <si>
    <t>大成中学</t>
  </si>
  <si>
    <t>3户</t>
  </si>
  <si>
    <t>新宁村委会</t>
  </si>
  <si>
    <t>县中医院</t>
  </si>
  <si>
    <t>6户</t>
  </si>
  <si>
    <t>吉塘村委会</t>
  </si>
  <si>
    <t>杨柑村委会</t>
  </si>
  <si>
    <t>豆坡村委会</t>
  </si>
  <si>
    <t>14户</t>
  </si>
  <si>
    <t>龙湾村委会</t>
  </si>
  <si>
    <t>县教育局</t>
  </si>
  <si>
    <t>迈草村委会</t>
  </si>
  <si>
    <t>16户</t>
  </si>
  <si>
    <t>红村村委会</t>
  </si>
  <si>
    <t>县职校</t>
  </si>
  <si>
    <t>姓陈村委会</t>
  </si>
  <si>
    <t>11户</t>
  </si>
  <si>
    <t>尾墩村委会</t>
  </si>
  <si>
    <t>10户</t>
  </si>
  <si>
    <t>老陆村委会</t>
  </si>
  <si>
    <t>布政村委会</t>
  </si>
  <si>
    <t>县科协</t>
  </si>
  <si>
    <t>银河村委会</t>
  </si>
  <si>
    <t>8户</t>
  </si>
  <si>
    <t>乌塘镇</t>
  </si>
  <si>
    <t>乌塘</t>
  </si>
  <si>
    <t>芦苞镇政府</t>
  </si>
  <si>
    <t>秋季甘蔗种植基地</t>
  </si>
  <si>
    <t>种植甘蔗种苗</t>
  </si>
  <si>
    <t>遂溪县组织部、遂溪县人社局</t>
  </si>
  <si>
    <t>投资竹制品加工厂</t>
  </si>
  <si>
    <t>投资入股</t>
  </si>
  <si>
    <t>湛江市环保局、市残联</t>
  </si>
  <si>
    <t>城月镇</t>
  </si>
  <si>
    <t>吴西</t>
  </si>
  <si>
    <t>三水区南山镇政府</t>
  </si>
  <si>
    <t>56KW光伏发电（第三期）</t>
  </si>
  <si>
    <t>吴西村，56KW光伏发电（第三期）</t>
  </si>
  <si>
    <t>√</t>
  </si>
  <si>
    <t>虎头坡</t>
  </si>
  <si>
    <t>三水区西南街道</t>
  </si>
  <si>
    <t>100KW光伏发电（第一期）</t>
  </si>
  <si>
    <t>虎头坡村，100KW光伏发电（第一期）</t>
  </si>
  <si>
    <t>100KW光伏发电（第二期）</t>
  </si>
  <si>
    <t>虎头坡村在镇建村厂建设100KW光伏发电（第二期）</t>
  </si>
  <si>
    <t>投资水生态公司</t>
  </si>
  <si>
    <t>投资水生态公司213万元</t>
  </si>
  <si>
    <t>虎头坡蔬菜种植基地</t>
  </si>
  <si>
    <t>虎头坡村与湛江市家家菜公司蔬菜种植基地118亩</t>
  </si>
  <si>
    <t>芋头种植项目</t>
  </si>
  <si>
    <t>发动贫困户芋头种植43亩</t>
  </si>
  <si>
    <t>黄牛养殖项目</t>
  </si>
  <si>
    <t>虎头坡村与遂溪县城月百通畜牧养殖场养殖黄牛76头</t>
  </si>
  <si>
    <t>“桂晶丝苗”水稻项目</t>
  </si>
  <si>
    <t>发动贫困户种植“桂晶丝苗”水稻150亩</t>
  </si>
  <si>
    <t>平衡</t>
  </si>
  <si>
    <t>湛江市工商业联合会、市地震局</t>
  </si>
  <si>
    <t xml:space="preserve">投资广东金岭糖业集团
有限公司生产经营项目
</t>
  </si>
  <si>
    <t xml:space="preserve">平衡村投资广东金岭糖业集团有限公司生产经营项目
</t>
  </si>
  <si>
    <t>东风</t>
  </si>
  <si>
    <t>遂溪盐业分公司</t>
  </si>
  <si>
    <t>84KWKW光伏发电</t>
  </si>
  <si>
    <t>东风村在镇建村厂建设84KWKW光伏发电</t>
  </si>
  <si>
    <t>田头</t>
  </si>
  <si>
    <t>遂溪汽车运输总站</t>
  </si>
  <si>
    <t>66KW光伏发电</t>
  </si>
  <si>
    <t>田头村在镇建村厂建设66KW光伏发电</t>
  </si>
  <si>
    <t>竹叶塘</t>
  </si>
  <si>
    <t>遂溪县纪委</t>
  </si>
  <si>
    <t>100KW光伏发电</t>
  </si>
  <si>
    <t>竹叶塘村在镇建村厂建设100KW光伏发电</t>
  </si>
  <si>
    <t>投资水生态公司20万元</t>
  </si>
  <si>
    <t>扶良</t>
  </si>
  <si>
    <t>89KW光伏发电</t>
  </si>
  <si>
    <t>扶良村在镇建村厂建设89KW光伏发电</t>
  </si>
  <si>
    <t>投资水生态公司5万元</t>
  </si>
  <si>
    <t>高明</t>
  </si>
  <si>
    <t>遂溪县党校、湛江石油分公司遂溪经营部</t>
  </si>
  <si>
    <t>高明村在镇建村厂建设100KW光伏发电</t>
  </si>
  <si>
    <t>投资水生态公司128万元</t>
  </si>
  <si>
    <t>投资花卉绿化苗木种植基地</t>
  </si>
  <si>
    <t>高明村与遂溪南国风园林有限公司投资花卉绿化苗木种植基地473.3亩</t>
  </si>
  <si>
    <t>乐民</t>
  </si>
  <si>
    <t>余村</t>
  </si>
  <si>
    <t>佛山市三水区农林渔业局、区法院、三水供电局</t>
  </si>
  <si>
    <t>三期光伏</t>
  </si>
  <si>
    <t>光伏发电</t>
  </si>
  <si>
    <t>水生态投资</t>
  </si>
  <si>
    <t>芦竹种植</t>
  </si>
  <si>
    <t>安埠</t>
  </si>
  <si>
    <t>佛山市三水区监察局、区民政局、区审计局、区公路局</t>
  </si>
  <si>
    <t>一期光伏</t>
  </si>
  <si>
    <t xml:space="preserve">中华人民共和国湛江海关、湛江市规划勘测设计院、广东省地质局第四地质大队 </t>
  </si>
  <si>
    <t>二期光伏</t>
  </si>
  <si>
    <t>四期光伏</t>
  </si>
  <si>
    <t>墩文</t>
  </si>
  <si>
    <t>湛江市海防打私办、中国联通湛江市分公司、正大（湛江）现代农业投资有限公司</t>
  </si>
  <si>
    <t>埠头</t>
  </si>
  <si>
    <t>湛江海滨宾馆有限责任公司、湛江市妇幼保健院</t>
  </si>
  <si>
    <t>陈铁</t>
  </si>
  <si>
    <t>遂溪县委宣传部</t>
  </si>
  <si>
    <t>海山</t>
  </si>
  <si>
    <t>遂溪县财政局</t>
  </si>
  <si>
    <t>调神</t>
  </si>
  <si>
    <t>遂溪县财政局、遂溪县环保局</t>
  </si>
  <si>
    <t>江洪</t>
  </si>
  <si>
    <t>四联</t>
  </si>
  <si>
    <t>遂溪县民政局</t>
  </si>
  <si>
    <t>投资遂溪县江洪镇协富鱼虾育苗场合作经营以获得收益分红</t>
  </si>
  <si>
    <t>采取“公司+专业合作社+贫困户”形式。采取收益托底措施，最低保障年化收益率10%回报贫困户；提供2名就业岗位，每人每月务工收入不低于当地法定最低工资标准。</t>
  </si>
  <si>
    <t>江洪居委会</t>
  </si>
  <si>
    <t>湛江市开发大学、广发银行股份有限公司湛江分行、国家统计局湛江调查队</t>
  </si>
  <si>
    <t>出租垃圾车项目</t>
  </si>
  <si>
    <t>购买一辆垃圾车，10个垃圾箱和一台铲车租给居委会使用，用于收集运输镇内垃圾，项目预算25万元，居委会按每年10%投资回报率向贫困户支付收益，增加贫困户收入。</t>
  </si>
  <si>
    <t>江洪居委会光伏一期</t>
  </si>
  <si>
    <t>该光伏项目安装在江洪居委会贫困户陈明新，陈七，陈彩连，陈风英，张三等五户家庭楼顶，总装机容量25.175kw</t>
  </si>
  <si>
    <t>已立项</t>
  </si>
  <si>
    <t>江洪居委会光伏二期</t>
  </si>
  <si>
    <t>该光伏项目安装在江洪居委会办公楼楼顶，总装机容量25.96kw</t>
  </si>
  <si>
    <t>种植发财树种养合作社</t>
  </si>
  <si>
    <t>本项目种植发财树等观赏树种，种植规模32亩，总投资金额16万元，每年向贫困户分配收益500元/人，提供2名就业岗位，每人每年务工收入不低于于5000元。</t>
  </si>
  <si>
    <t>北草</t>
  </si>
  <si>
    <t>遂溪县疾病预防控制中心</t>
  </si>
  <si>
    <t>北草村委会光伏一期</t>
  </si>
  <si>
    <t>该光伏项目安装在北草村委会办公楼楼顶，总装机容量17.49kw</t>
  </si>
  <si>
    <t>坛头</t>
  </si>
  <si>
    <t>遂溪县妇幼保健院</t>
  </si>
  <si>
    <t>坛头村委会光伏一期</t>
  </si>
  <si>
    <t>该光伏项目安装在坛头村委会办公楼楼顶，总装机容量6.625kw</t>
  </si>
  <si>
    <t>姑寮</t>
  </si>
  <si>
    <t>遂溪县食品药品监督管理局</t>
  </si>
  <si>
    <t>姑寮村委会光伏一期</t>
  </si>
  <si>
    <t>该光伏项目安装在姑寮村委会办公楼楼顶，总装机容量7.685kw</t>
  </si>
  <si>
    <t>姑寮村委会光伏二期</t>
  </si>
  <si>
    <t>该光伏项目安装在姑寮村委会车棚，总装机容量2.43kw</t>
  </si>
  <si>
    <t>昌洋</t>
  </si>
  <si>
    <t>三水区市场监督管理局、三水区安全生产监督管理局、湛江市广播电视大学</t>
  </si>
  <si>
    <t>昌洋村委会光伏一期</t>
  </si>
  <si>
    <t>该光伏项目安装在昌洋村委会车棚，总装机容量25.97kw</t>
  </si>
  <si>
    <t>昌洋村委会光伏二期</t>
  </si>
  <si>
    <t>该光伏项目安装在昌洋村委会大石坑村前，总装机容量99.36kw</t>
  </si>
  <si>
    <t>昌洋村委会光伏三期</t>
  </si>
  <si>
    <t>该光伏项目安装在昌洋村委会办公楼楼顶，总装机容量27.56kw</t>
  </si>
  <si>
    <t>昌洋村委会光伏四期</t>
  </si>
  <si>
    <t>投资遂溪县江洪华达水产苗场活动收益分红</t>
  </si>
  <si>
    <t>采取“公司+专业合作社+贫困户”形式。以入股分红方式，以年度为单位，华达水产种苗场每年按投入资金额10%的比例支付分红昌洋村民委员会。</t>
  </si>
  <si>
    <t>北坡镇</t>
  </si>
  <si>
    <t>北塘村委会</t>
  </si>
  <si>
    <t>三水区发展规划和统计局、三水区人民检察院</t>
  </si>
  <si>
    <t>农产品交易市场二期</t>
  </si>
  <si>
    <t>建设8间混凝土商铺，面积640方，地点县道684以北，北塘村委牌坊以西</t>
  </si>
  <si>
    <t>架岭村委会</t>
  </si>
  <si>
    <t>三水区交通运输和城市管理局
三水航标与测绘所
三水海事处</t>
  </si>
  <si>
    <t>北坡镇架岭村光伏扶贫项目（一期）</t>
  </si>
  <si>
    <t>在架岭村委会大院内建设300千瓦分布式光伏发电项目，占地面积约4亩，计划投入省产业帮扶资金约310万元，工程分两期进行建设，第一期100千瓦</t>
  </si>
  <si>
    <t>北坡镇架岭村光伏扶贫项目（二期）</t>
  </si>
  <si>
    <t>在架岭村委会大院内建设300千瓦分布式光伏发电项目，占地面积约4亩，计划投入省产业帮扶资金约310万元，工程分两期进行建设，第二期200千瓦</t>
  </si>
  <si>
    <t>遂溪县利群种养专业合作社</t>
  </si>
  <si>
    <t>利用三水区财政帮扶资金15万元、加上牵头大户再投入发展资金15万元，合计共30万元经营资金，以共同合股形式成立合作社，承包架罗村的121亩连片土地发展种养</t>
  </si>
  <si>
    <t>－</t>
  </si>
  <si>
    <t>下担村委会</t>
  </si>
  <si>
    <t>佛山市公安局三水分局</t>
  </si>
  <si>
    <t>塘母北运菜市场</t>
  </si>
  <si>
    <t>塘母北运菜市场，面积：23亩，地点：北坡镇塘母村</t>
  </si>
  <si>
    <t>三合村委会</t>
  </si>
  <si>
    <t>县政法委</t>
  </si>
  <si>
    <t>项目建设地点位于三合小学西侧的空地，装机容量：100KW，项目建筑面积约800平方米，计划投资总额95万元。</t>
  </si>
  <si>
    <t>赵屋村委会</t>
  </si>
  <si>
    <t>23亩桑果种植</t>
  </si>
  <si>
    <t>项目位于赵屋村桥头北面的坡地，面积23.78亩，移植三年生大苗，总投资约31.5万元。</t>
  </si>
  <si>
    <t>下黎村委会</t>
  </si>
  <si>
    <t>湛江市人力资源和社会保障局、湛江市社会科学界联合会</t>
  </si>
  <si>
    <t>74.73kw分布式光伏发电</t>
  </si>
  <si>
    <t>项目装机容量70kw,面积850平方米，地点下黎村委会</t>
  </si>
  <si>
    <t>项目面积300亩，地点碑头村</t>
  </si>
  <si>
    <t>北坡村委会</t>
  </si>
  <si>
    <t>遂溪县房产管理局</t>
  </si>
  <si>
    <t>北坡村委会100KW分布式光伏发电扶贫项目（第一期）</t>
  </si>
  <si>
    <t>项目装机容量共300kw,面积4000平方米，地点西坑村仔</t>
  </si>
  <si>
    <t>北坡村委会100KW分布式光伏发电扶贫项目（第二）期</t>
  </si>
  <si>
    <t>北坡村委会100KW分布式光伏发电扶贫项目（第三）期</t>
  </si>
  <si>
    <t>动土村委会</t>
  </si>
  <si>
    <t>遂溪县司法局</t>
  </si>
  <si>
    <t>分布式光伏</t>
  </si>
  <si>
    <t>项目装机容量80.655kw,面积650平方米，地点动土村委会</t>
  </si>
  <si>
    <t>鹤门村委会</t>
  </si>
  <si>
    <t>项目装机容量42.75kw,面积250平方米，地点鹤门村委会；项目装机容量57kw面积400平方米，地点鹤门小学</t>
  </si>
  <si>
    <t>水南村委会</t>
  </si>
  <si>
    <t>湛江市住房和城乡建设局</t>
  </si>
  <si>
    <t>69.96KW光伏发电</t>
  </si>
  <si>
    <t>项目装机容量69.96kw,面积850平方米，地点水南村委会</t>
  </si>
  <si>
    <t>承包土地种植第一期</t>
  </si>
  <si>
    <t>项目位于水南村委田蟹坑村东南面，面积128.5亩，种植番薯，甘蔗，已投资约62.191万元。</t>
  </si>
  <si>
    <t>承包土地种植第二期</t>
  </si>
  <si>
    <t>上塘村委会</t>
  </si>
  <si>
    <t>三水区卫生和计划生育局</t>
  </si>
  <si>
    <t>第一期农产品交易市场（和北塘一起建）</t>
  </si>
  <si>
    <t>市场租地70亩，现用地30亩，地点黄村，预计投资280万，现已投资200.832万。</t>
  </si>
  <si>
    <t>第二期农产品交易市场（和北塘一起建）</t>
  </si>
  <si>
    <t>洋青镇</t>
  </si>
  <si>
    <t>文相</t>
  </si>
  <si>
    <t>中远海运（广州）有限公司</t>
  </si>
  <si>
    <t>养猪场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</si>
</sst>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00_ "/>
  </numFmts>
  <fonts count="7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11"/>
      <name val="仿宋_GB2312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0"/>
      <name val="仿宋_GB2312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2"/>
      <color indexed="8"/>
      <name val="仿宋"/>
      <family val="3"/>
    </font>
    <font>
      <sz val="10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9"/>
      <color theme="1"/>
      <name val="Calibri"/>
      <family val="0"/>
    </font>
    <font>
      <sz val="9"/>
      <color rgb="FF000000"/>
      <name val="Calibri Light"/>
      <family val="0"/>
    </font>
    <font>
      <sz val="9"/>
      <color rgb="FF00000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1"/>
      <color theme="1"/>
      <name val="Arial"/>
      <family val="2"/>
    </font>
    <font>
      <sz val="12"/>
      <color theme="1"/>
      <name val="Calibri"/>
      <family val="0"/>
    </font>
    <font>
      <sz val="9"/>
      <color rgb="FFFF00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仿宋"/>
      <family val="3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0" borderId="0">
      <alignment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</cellStyleXfs>
  <cellXfs count="66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65" applyFont="1" applyFill="1" applyBorder="1" applyAlignment="1">
      <alignment horizontal="center" vertical="center" wrapText="1"/>
      <protection/>
    </xf>
    <xf numFmtId="0" fontId="56" fillId="0" borderId="9" xfId="58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/>
    </xf>
    <xf numFmtId="176" fontId="57" fillId="0" borderId="9" xfId="64" applyNumberFormat="1" applyFont="1" applyFill="1" applyBorder="1" applyAlignment="1">
      <alignment horizontal="center" vertical="center" wrapText="1"/>
      <protection/>
    </xf>
    <xf numFmtId="0" fontId="57" fillId="0" borderId="9" xfId="58" applyFont="1" applyFill="1" applyBorder="1" applyAlignment="1">
      <alignment horizontal="center" vertical="center" wrapText="1"/>
      <protection/>
    </xf>
    <xf numFmtId="0" fontId="54" fillId="0" borderId="9" xfId="58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 shrinkToFit="1"/>
    </xf>
    <xf numFmtId="0" fontId="5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58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left" vertical="center" wrapText="1"/>
    </xf>
    <xf numFmtId="177" fontId="9" fillId="0" borderId="9" xfId="0" applyNumberFormat="1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justify" vertical="center"/>
    </xf>
    <xf numFmtId="0" fontId="63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 3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SheetLayoutView="100" workbookViewId="0" topLeftCell="A1">
      <selection activeCell="F3" sqref="F3:F4"/>
    </sheetView>
  </sheetViews>
  <sheetFormatPr defaultColWidth="8.75390625" defaultRowHeight="14.25"/>
  <cols>
    <col min="1" max="4" width="8.75390625" style="3" customWidth="1"/>
    <col min="5" max="6" width="16.75390625" style="3" customWidth="1"/>
    <col min="7" max="7" width="8.75390625" style="3" customWidth="1"/>
    <col min="8" max="8" width="11.25390625" style="3" customWidth="1"/>
    <col min="9" max="10" width="8.75390625" style="3" customWidth="1"/>
    <col min="11" max="12" width="11.75390625" style="3" customWidth="1"/>
    <col min="13" max="16384" width="8.75390625" style="3" customWidth="1"/>
  </cols>
  <sheetData>
    <row r="1" spans="1:12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6" customHeight="1">
      <c r="A2" s="5"/>
      <c r="B2" s="5"/>
      <c r="C2" s="5"/>
      <c r="D2" s="5"/>
      <c r="E2" s="5"/>
      <c r="F2" s="5"/>
      <c r="G2" s="5"/>
      <c r="H2" s="5"/>
      <c r="I2" s="5"/>
      <c r="J2" s="39"/>
      <c r="K2" s="40" t="s">
        <v>1</v>
      </c>
      <c r="L2" s="40"/>
    </row>
    <row r="3" spans="1:12" s="2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41" t="s">
        <v>11</v>
      </c>
      <c r="K3" s="7" t="s">
        <v>12</v>
      </c>
      <c r="L3" s="7" t="s">
        <v>13</v>
      </c>
    </row>
    <row r="4" spans="1:12" s="2" customFormat="1" ht="48" customHeight="1">
      <c r="A4" s="6"/>
      <c r="B4" s="6"/>
      <c r="C4" s="6"/>
      <c r="D4" s="6"/>
      <c r="E4" s="6"/>
      <c r="F4" s="6"/>
      <c r="G4" s="7"/>
      <c r="H4" s="7"/>
      <c r="I4" s="7"/>
      <c r="J4" s="42"/>
      <c r="K4" s="7"/>
      <c r="L4" s="7"/>
    </row>
    <row r="5" spans="1:12" s="3" customFormat="1" ht="32.25">
      <c r="A5" s="8">
        <v>1</v>
      </c>
      <c r="B5" s="9" t="s">
        <v>14</v>
      </c>
      <c r="C5" s="10" t="s">
        <v>15</v>
      </c>
      <c r="D5" s="9" t="s">
        <v>16</v>
      </c>
      <c r="E5" s="9" t="s">
        <v>17</v>
      </c>
      <c r="F5" s="9"/>
      <c r="G5" s="9"/>
      <c r="H5" s="9">
        <v>30</v>
      </c>
      <c r="I5" s="9">
        <v>0</v>
      </c>
      <c r="J5" s="16">
        <f aca="true" t="shared" si="0" ref="J5:J68">H5-I5</f>
        <v>30</v>
      </c>
      <c r="K5" s="9">
        <v>2.7</v>
      </c>
      <c r="L5" s="43">
        <v>276</v>
      </c>
    </row>
    <row r="6" spans="1:12" s="3" customFormat="1" ht="21">
      <c r="A6" s="8">
        <v>2</v>
      </c>
      <c r="B6" s="9" t="s">
        <v>14</v>
      </c>
      <c r="C6" s="11" t="s">
        <v>18</v>
      </c>
      <c r="D6" s="9" t="s">
        <v>16</v>
      </c>
      <c r="E6" s="9" t="s">
        <v>19</v>
      </c>
      <c r="F6" s="9"/>
      <c r="G6" s="12"/>
      <c r="H6" s="13">
        <v>100</v>
      </c>
      <c r="I6" s="9">
        <v>0</v>
      </c>
      <c r="J6" s="16">
        <f t="shared" si="0"/>
        <v>100</v>
      </c>
      <c r="K6" s="13">
        <v>10</v>
      </c>
      <c r="L6" s="43" t="s">
        <v>20</v>
      </c>
    </row>
    <row r="7" spans="1:12" s="3" customFormat="1" ht="21">
      <c r="A7" s="8">
        <v>3</v>
      </c>
      <c r="B7" s="9" t="s">
        <v>14</v>
      </c>
      <c r="C7" s="14" t="s">
        <v>21</v>
      </c>
      <c r="D7" s="9" t="s">
        <v>22</v>
      </c>
      <c r="E7" s="9" t="s">
        <v>19</v>
      </c>
      <c r="F7" s="9"/>
      <c r="G7" s="12"/>
      <c r="H7" s="13">
        <v>33</v>
      </c>
      <c r="I7" s="9">
        <v>0</v>
      </c>
      <c r="J7" s="16">
        <f t="shared" si="0"/>
        <v>33</v>
      </c>
      <c r="K7" s="13">
        <v>3.3</v>
      </c>
      <c r="L7" s="43" t="s">
        <v>23</v>
      </c>
    </row>
    <row r="8" spans="1:12" s="3" customFormat="1" ht="21">
      <c r="A8" s="8">
        <v>4</v>
      </c>
      <c r="B8" s="9" t="s">
        <v>14</v>
      </c>
      <c r="C8" s="14" t="s">
        <v>24</v>
      </c>
      <c r="D8" s="9" t="s">
        <v>25</v>
      </c>
      <c r="E8" s="9" t="s">
        <v>19</v>
      </c>
      <c r="F8" s="9"/>
      <c r="G8" s="12"/>
      <c r="H8" s="13">
        <v>50</v>
      </c>
      <c r="I8" s="9">
        <v>0</v>
      </c>
      <c r="J8" s="16">
        <f t="shared" si="0"/>
        <v>50</v>
      </c>
      <c r="K8" s="13">
        <v>5</v>
      </c>
      <c r="L8" s="43" t="s">
        <v>26</v>
      </c>
    </row>
    <row r="9" spans="1:12" s="3" customFormat="1" ht="21">
      <c r="A9" s="8">
        <v>5</v>
      </c>
      <c r="B9" s="9" t="s">
        <v>14</v>
      </c>
      <c r="C9" s="15" t="s">
        <v>27</v>
      </c>
      <c r="D9" s="9" t="s">
        <v>28</v>
      </c>
      <c r="E9" s="9" t="s">
        <v>19</v>
      </c>
      <c r="F9" s="9"/>
      <c r="G9" s="12"/>
      <c r="H9" s="13">
        <v>16</v>
      </c>
      <c r="I9" s="9">
        <v>0</v>
      </c>
      <c r="J9" s="16">
        <f t="shared" si="0"/>
        <v>16</v>
      </c>
      <c r="K9" s="13">
        <v>1.6</v>
      </c>
      <c r="L9" s="43" t="s">
        <v>29</v>
      </c>
    </row>
    <row r="10" spans="1:12" s="3" customFormat="1" ht="21">
      <c r="A10" s="8">
        <v>6</v>
      </c>
      <c r="B10" s="9" t="s">
        <v>14</v>
      </c>
      <c r="C10" s="15" t="s">
        <v>30</v>
      </c>
      <c r="D10" s="9" t="s">
        <v>31</v>
      </c>
      <c r="E10" s="9" t="s">
        <v>19</v>
      </c>
      <c r="F10" s="9"/>
      <c r="G10" s="12"/>
      <c r="H10" s="13">
        <v>16</v>
      </c>
      <c r="I10" s="9">
        <v>0</v>
      </c>
      <c r="J10" s="16">
        <f t="shared" si="0"/>
        <v>16</v>
      </c>
      <c r="K10" s="13">
        <v>1.6</v>
      </c>
      <c r="L10" s="43" t="s">
        <v>32</v>
      </c>
    </row>
    <row r="11" spans="1:12" s="3" customFormat="1" ht="21">
      <c r="A11" s="8">
        <v>7</v>
      </c>
      <c r="B11" s="9" t="s">
        <v>14</v>
      </c>
      <c r="C11" s="15" t="s">
        <v>33</v>
      </c>
      <c r="D11" s="9" t="s">
        <v>34</v>
      </c>
      <c r="E11" s="9" t="s">
        <v>19</v>
      </c>
      <c r="F11" s="9"/>
      <c r="G11" s="12"/>
      <c r="H11" s="13">
        <v>16</v>
      </c>
      <c r="I11" s="9">
        <v>0</v>
      </c>
      <c r="J11" s="16">
        <f t="shared" si="0"/>
        <v>16</v>
      </c>
      <c r="K11" s="13">
        <v>1.6</v>
      </c>
      <c r="L11" s="43" t="s">
        <v>32</v>
      </c>
    </row>
    <row r="12" spans="1:12" s="3" customFormat="1" ht="21">
      <c r="A12" s="8">
        <v>8</v>
      </c>
      <c r="B12" s="9" t="s">
        <v>14</v>
      </c>
      <c r="C12" s="15" t="s">
        <v>35</v>
      </c>
      <c r="D12" s="9" t="s">
        <v>36</v>
      </c>
      <c r="E12" s="9" t="s">
        <v>19</v>
      </c>
      <c r="F12" s="9"/>
      <c r="G12" s="12"/>
      <c r="H12" s="13">
        <v>18</v>
      </c>
      <c r="I12" s="9">
        <v>0</v>
      </c>
      <c r="J12" s="16">
        <f t="shared" si="0"/>
        <v>18</v>
      </c>
      <c r="K12" s="13">
        <v>1.8</v>
      </c>
      <c r="L12" s="43" t="s">
        <v>37</v>
      </c>
    </row>
    <row r="13" spans="1:12" s="3" customFormat="1" ht="21">
      <c r="A13" s="8">
        <v>9</v>
      </c>
      <c r="B13" s="9" t="s">
        <v>14</v>
      </c>
      <c r="C13" s="15" t="s">
        <v>38</v>
      </c>
      <c r="D13" s="9" t="s">
        <v>39</v>
      </c>
      <c r="E13" s="9" t="s">
        <v>19</v>
      </c>
      <c r="F13" s="9"/>
      <c r="G13" s="12"/>
      <c r="H13" s="13">
        <v>9</v>
      </c>
      <c r="I13" s="9">
        <v>0</v>
      </c>
      <c r="J13" s="16">
        <f t="shared" si="0"/>
        <v>9</v>
      </c>
      <c r="K13" s="13">
        <v>0.9</v>
      </c>
      <c r="L13" s="43" t="s">
        <v>40</v>
      </c>
    </row>
    <row r="14" spans="1:12" s="3" customFormat="1" ht="21">
      <c r="A14" s="8">
        <v>10</v>
      </c>
      <c r="B14" s="9" t="s">
        <v>14</v>
      </c>
      <c r="C14" s="15" t="s">
        <v>41</v>
      </c>
      <c r="D14" s="9" t="s">
        <v>39</v>
      </c>
      <c r="E14" s="9" t="s">
        <v>19</v>
      </c>
      <c r="F14" s="9"/>
      <c r="G14" s="12"/>
      <c r="H14" s="13">
        <v>9</v>
      </c>
      <c r="I14" s="9">
        <v>0</v>
      </c>
      <c r="J14" s="16">
        <f t="shared" si="0"/>
        <v>9</v>
      </c>
      <c r="K14" s="13">
        <v>0.9</v>
      </c>
      <c r="L14" s="43" t="s">
        <v>32</v>
      </c>
    </row>
    <row r="15" spans="1:12" s="3" customFormat="1" ht="21">
      <c r="A15" s="8">
        <v>11</v>
      </c>
      <c r="B15" s="9" t="s">
        <v>14</v>
      </c>
      <c r="C15" s="15" t="s">
        <v>42</v>
      </c>
      <c r="D15" s="9" t="s">
        <v>31</v>
      </c>
      <c r="E15" s="9" t="s">
        <v>19</v>
      </c>
      <c r="F15" s="9"/>
      <c r="G15" s="12"/>
      <c r="H15" s="13">
        <v>9</v>
      </c>
      <c r="I15" s="9">
        <v>0</v>
      </c>
      <c r="J15" s="16">
        <f t="shared" si="0"/>
        <v>9</v>
      </c>
      <c r="K15" s="13">
        <v>0.9</v>
      </c>
      <c r="L15" s="43" t="s">
        <v>32</v>
      </c>
    </row>
    <row r="16" spans="1:12" s="3" customFormat="1" ht="21">
      <c r="A16" s="8">
        <v>12</v>
      </c>
      <c r="B16" s="9" t="s">
        <v>14</v>
      </c>
      <c r="C16" s="15" t="s">
        <v>43</v>
      </c>
      <c r="D16" s="9" t="s">
        <v>28</v>
      </c>
      <c r="E16" s="9" t="s">
        <v>19</v>
      </c>
      <c r="F16" s="9"/>
      <c r="G16" s="12"/>
      <c r="H16" s="13">
        <v>39</v>
      </c>
      <c r="I16" s="9">
        <v>0</v>
      </c>
      <c r="J16" s="16">
        <f t="shared" si="0"/>
        <v>39</v>
      </c>
      <c r="K16" s="13">
        <v>3.9000000000000004</v>
      </c>
      <c r="L16" s="43" t="s">
        <v>44</v>
      </c>
    </row>
    <row r="17" spans="1:12" s="3" customFormat="1" ht="21">
      <c r="A17" s="8">
        <v>13</v>
      </c>
      <c r="B17" s="9" t="s">
        <v>14</v>
      </c>
      <c r="C17" s="15" t="s">
        <v>45</v>
      </c>
      <c r="D17" s="9" t="s">
        <v>46</v>
      </c>
      <c r="E17" s="9" t="s">
        <v>19</v>
      </c>
      <c r="F17" s="9"/>
      <c r="G17" s="12"/>
      <c r="H17" s="13">
        <v>20</v>
      </c>
      <c r="I17" s="9">
        <v>0</v>
      </c>
      <c r="J17" s="16">
        <f t="shared" si="0"/>
        <v>20</v>
      </c>
      <c r="K17" s="13">
        <v>2</v>
      </c>
      <c r="L17" s="43" t="s">
        <v>40</v>
      </c>
    </row>
    <row r="18" spans="1:12" s="3" customFormat="1" ht="21">
      <c r="A18" s="8">
        <v>14</v>
      </c>
      <c r="B18" s="9" t="s">
        <v>14</v>
      </c>
      <c r="C18" s="15" t="s">
        <v>47</v>
      </c>
      <c r="D18" s="9" t="s">
        <v>28</v>
      </c>
      <c r="E18" s="9" t="s">
        <v>19</v>
      </c>
      <c r="F18" s="9"/>
      <c r="G18" s="12"/>
      <c r="H18" s="13">
        <v>46</v>
      </c>
      <c r="I18" s="9">
        <v>0</v>
      </c>
      <c r="J18" s="16">
        <f t="shared" si="0"/>
        <v>46</v>
      </c>
      <c r="K18" s="13">
        <v>4.6000000000000005</v>
      </c>
      <c r="L18" s="43" t="s">
        <v>48</v>
      </c>
    </row>
    <row r="19" spans="1:12" s="3" customFormat="1" ht="21">
      <c r="A19" s="8">
        <v>15</v>
      </c>
      <c r="B19" s="9" t="s">
        <v>14</v>
      </c>
      <c r="C19" s="15" t="s">
        <v>49</v>
      </c>
      <c r="D19" s="9" t="s">
        <v>50</v>
      </c>
      <c r="E19" s="9" t="s">
        <v>19</v>
      </c>
      <c r="F19" s="9"/>
      <c r="G19" s="12"/>
      <c r="H19" s="13">
        <v>6</v>
      </c>
      <c r="I19" s="9">
        <v>0</v>
      </c>
      <c r="J19" s="16">
        <f t="shared" si="0"/>
        <v>6</v>
      </c>
      <c r="K19" s="13">
        <v>0.6</v>
      </c>
      <c r="L19" s="43" t="s">
        <v>37</v>
      </c>
    </row>
    <row r="20" spans="1:12" s="3" customFormat="1" ht="21">
      <c r="A20" s="8">
        <v>16</v>
      </c>
      <c r="B20" s="9" t="s">
        <v>14</v>
      </c>
      <c r="C20" s="15" t="s">
        <v>51</v>
      </c>
      <c r="D20" s="9" t="s">
        <v>36</v>
      </c>
      <c r="E20" s="9" t="s">
        <v>19</v>
      </c>
      <c r="F20" s="9"/>
      <c r="G20" s="12"/>
      <c r="H20" s="13">
        <v>20</v>
      </c>
      <c r="I20" s="9">
        <v>0</v>
      </c>
      <c r="J20" s="16">
        <f t="shared" si="0"/>
        <v>20</v>
      </c>
      <c r="K20" s="13">
        <v>2</v>
      </c>
      <c r="L20" s="43" t="s">
        <v>52</v>
      </c>
    </row>
    <row r="21" spans="1:12" s="3" customFormat="1" ht="21">
      <c r="A21" s="8">
        <v>17</v>
      </c>
      <c r="B21" s="9" t="s">
        <v>14</v>
      </c>
      <c r="C21" s="15" t="s">
        <v>53</v>
      </c>
      <c r="D21" s="9" t="s">
        <v>36</v>
      </c>
      <c r="E21" s="9" t="s">
        <v>19</v>
      </c>
      <c r="F21" s="9"/>
      <c r="G21" s="12"/>
      <c r="H21" s="13">
        <v>22</v>
      </c>
      <c r="I21" s="9">
        <v>0</v>
      </c>
      <c r="J21" s="16">
        <f t="shared" si="0"/>
        <v>22</v>
      </c>
      <c r="K21" s="13">
        <v>2.2</v>
      </c>
      <c r="L21" s="43" t="s">
        <v>54</v>
      </c>
    </row>
    <row r="22" spans="1:12" s="3" customFormat="1" ht="21">
      <c r="A22" s="8">
        <v>18</v>
      </c>
      <c r="B22" s="9" t="s">
        <v>14</v>
      </c>
      <c r="C22" s="15" t="s">
        <v>55</v>
      </c>
      <c r="D22" s="9" t="s">
        <v>50</v>
      </c>
      <c r="E22" s="9" t="s">
        <v>19</v>
      </c>
      <c r="F22" s="9"/>
      <c r="G22" s="12"/>
      <c r="H22" s="13">
        <v>8</v>
      </c>
      <c r="I22" s="9">
        <v>0</v>
      </c>
      <c r="J22" s="16">
        <f t="shared" si="0"/>
        <v>8</v>
      </c>
      <c r="K22" s="13">
        <v>0.8</v>
      </c>
      <c r="L22" s="43" t="s">
        <v>29</v>
      </c>
    </row>
    <row r="23" spans="1:12" s="3" customFormat="1" ht="21">
      <c r="A23" s="8">
        <v>19</v>
      </c>
      <c r="B23" s="9" t="s">
        <v>14</v>
      </c>
      <c r="C23" s="15" t="s">
        <v>56</v>
      </c>
      <c r="D23" s="9" t="s">
        <v>57</v>
      </c>
      <c r="E23" s="9" t="s">
        <v>19</v>
      </c>
      <c r="F23" s="9"/>
      <c r="G23" s="12"/>
      <c r="H23" s="13">
        <v>38</v>
      </c>
      <c r="I23" s="9">
        <v>0</v>
      </c>
      <c r="J23" s="16">
        <f t="shared" si="0"/>
        <v>38</v>
      </c>
      <c r="K23" s="13">
        <v>3.8</v>
      </c>
      <c r="L23" s="43" t="s">
        <v>29</v>
      </c>
    </row>
    <row r="24" spans="1:12" s="3" customFormat="1" ht="21">
      <c r="A24" s="8">
        <v>20</v>
      </c>
      <c r="B24" s="9" t="s">
        <v>14</v>
      </c>
      <c r="C24" s="15" t="s">
        <v>58</v>
      </c>
      <c r="D24" s="9" t="s">
        <v>46</v>
      </c>
      <c r="E24" s="9" t="s">
        <v>19</v>
      </c>
      <c r="F24" s="9"/>
      <c r="G24" s="12"/>
      <c r="H24" s="13">
        <v>25</v>
      </c>
      <c r="I24" s="9">
        <v>0</v>
      </c>
      <c r="J24" s="16">
        <f t="shared" si="0"/>
        <v>25</v>
      </c>
      <c r="K24" s="13">
        <v>2.5</v>
      </c>
      <c r="L24" s="43" t="s">
        <v>59</v>
      </c>
    </row>
    <row r="25" spans="1:12" s="3" customFormat="1" ht="28.5">
      <c r="A25" s="8">
        <v>21</v>
      </c>
      <c r="B25" s="16" t="s">
        <v>60</v>
      </c>
      <c r="C25" s="16" t="s">
        <v>61</v>
      </c>
      <c r="D25" s="16" t="s">
        <v>62</v>
      </c>
      <c r="E25" s="16" t="s">
        <v>63</v>
      </c>
      <c r="F25" s="17" t="s">
        <v>64</v>
      </c>
      <c r="G25" s="17"/>
      <c r="H25" s="17">
        <v>32</v>
      </c>
      <c r="I25" s="17">
        <v>0</v>
      </c>
      <c r="J25" s="16">
        <f t="shared" si="0"/>
        <v>32</v>
      </c>
      <c r="K25" s="16">
        <v>8</v>
      </c>
      <c r="L25" s="16">
        <v>32</v>
      </c>
    </row>
    <row r="26" spans="1:12" s="3" customFormat="1" ht="15">
      <c r="A26" s="8">
        <v>22</v>
      </c>
      <c r="B26" s="17" t="s">
        <v>60</v>
      </c>
      <c r="C26" s="17" t="s">
        <v>61</v>
      </c>
      <c r="D26" s="17" t="s">
        <v>65</v>
      </c>
      <c r="E26" s="17" t="s">
        <v>66</v>
      </c>
      <c r="F26" s="17" t="s">
        <v>67</v>
      </c>
      <c r="G26" s="17"/>
      <c r="H26" s="17">
        <v>50</v>
      </c>
      <c r="I26" s="17">
        <v>0</v>
      </c>
      <c r="J26" s="16">
        <f t="shared" si="0"/>
        <v>50</v>
      </c>
      <c r="K26" s="17">
        <v>5</v>
      </c>
      <c r="L26" s="17">
        <v>84</v>
      </c>
    </row>
    <row r="27" spans="1:12" s="3" customFormat="1" ht="15">
      <c r="A27" s="8">
        <v>23</v>
      </c>
      <c r="B27" s="17" t="s">
        <v>60</v>
      </c>
      <c r="C27" s="17" t="s">
        <v>61</v>
      </c>
      <c r="D27" s="17" t="s">
        <v>62</v>
      </c>
      <c r="E27" s="17" t="s">
        <v>66</v>
      </c>
      <c r="F27" s="17" t="s">
        <v>67</v>
      </c>
      <c r="G27" s="17"/>
      <c r="H27" s="17">
        <v>100</v>
      </c>
      <c r="I27" s="17">
        <v>0</v>
      </c>
      <c r="J27" s="16">
        <f t="shared" si="0"/>
        <v>100</v>
      </c>
      <c r="K27" s="17">
        <v>10</v>
      </c>
      <c r="L27" s="17">
        <v>123</v>
      </c>
    </row>
    <row r="28" spans="1:12" s="3" customFormat="1" ht="15">
      <c r="A28" s="8">
        <v>24</v>
      </c>
      <c r="B28" s="17" t="s">
        <v>60</v>
      </c>
      <c r="C28" s="17" t="s">
        <v>61</v>
      </c>
      <c r="D28" s="17" t="s">
        <v>68</v>
      </c>
      <c r="E28" s="17" t="s">
        <v>66</v>
      </c>
      <c r="F28" s="17" t="s">
        <v>67</v>
      </c>
      <c r="G28" s="17"/>
      <c r="H28" s="17">
        <v>50</v>
      </c>
      <c r="I28" s="17">
        <v>0</v>
      </c>
      <c r="J28" s="16">
        <f t="shared" si="0"/>
        <v>50</v>
      </c>
      <c r="K28" s="17">
        <v>5</v>
      </c>
      <c r="L28" s="17">
        <v>114</v>
      </c>
    </row>
    <row r="29" spans="1:12" s="3" customFormat="1" ht="24">
      <c r="A29" s="8">
        <v>25</v>
      </c>
      <c r="B29" s="18" t="s">
        <v>69</v>
      </c>
      <c r="C29" s="19" t="s">
        <v>70</v>
      </c>
      <c r="D29" s="20" t="s">
        <v>71</v>
      </c>
      <c r="E29" s="21" t="s">
        <v>72</v>
      </c>
      <c r="F29" s="21" t="s">
        <v>73</v>
      </c>
      <c r="G29" s="22" t="s">
        <v>74</v>
      </c>
      <c r="H29" s="18">
        <v>53</v>
      </c>
      <c r="I29" s="18">
        <v>53</v>
      </c>
      <c r="J29" s="16">
        <f t="shared" si="0"/>
        <v>0</v>
      </c>
      <c r="K29" s="18">
        <v>8</v>
      </c>
      <c r="L29" s="20">
        <v>129</v>
      </c>
    </row>
    <row r="30" spans="1:12" s="3" customFormat="1" ht="24" hidden="1">
      <c r="A30" s="8">
        <v>26</v>
      </c>
      <c r="B30" s="18" t="s">
        <v>69</v>
      </c>
      <c r="C30" s="23" t="s">
        <v>75</v>
      </c>
      <c r="D30" s="20" t="s">
        <v>76</v>
      </c>
      <c r="E30" s="24" t="s">
        <v>77</v>
      </c>
      <c r="F30" s="24" t="s">
        <v>78</v>
      </c>
      <c r="G30" s="22" t="s">
        <v>74</v>
      </c>
      <c r="H30" s="19">
        <v>97.3728</v>
      </c>
      <c r="I30" s="19">
        <v>0</v>
      </c>
      <c r="J30" s="16">
        <f t="shared" si="0"/>
        <v>97.3728</v>
      </c>
      <c r="K30" s="19">
        <v>11.9024</v>
      </c>
      <c r="L30" s="20">
        <v>344</v>
      </c>
    </row>
    <row r="31" spans="1:12" s="3" customFormat="1" ht="36" hidden="1">
      <c r="A31" s="8">
        <v>27</v>
      </c>
      <c r="B31" s="18" t="s">
        <v>69</v>
      </c>
      <c r="C31" s="23" t="s">
        <v>75</v>
      </c>
      <c r="D31" s="20" t="s">
        <v>76</v>
      </c>
      <c r="E31" s="24" t="s">
        <v>79</v>
      </c>
      <c r="F31" s="24" t="s">
        <v>80</v>
      </c>
      <c r="G31" s="22" t="s">
        <v>74</v>
      </c>
      <c r="H31" s="19">
        <v>98</v>
      </c>
      <c r="I31" s="19">
        <v>0</v>
      </c>
      <c r="J31" s="16">
        <f t="shared" si="0"/>
        <v>98</v>
      </c>
      <c r="K31" s="19">
        <v>11.9024</v>
      </c>
      <c r="L31" s="20">
        <v>344</v>
      </c>
    </row>
    <row r="32" spans="1:12" s="3" customFormat="1" ht="24" hidden="1">
      <c r="A32" s="8">
        <v>28</v>
      </c>
      <c r="B32" s="18" t="s">
        <v>69</v>
      </c>
      <c r="C32" s="23" t="s">
        <v>75</v>
      </c>
      <c r="D32" s="20" t="s">
        <v>76</v>
      </c>
      <c r="E32" s="21" t="s">
        <v>81</v>
      </c>
      <c r="F32" s="21" t="s">
        <v>82</v>
      </c>
      <c r="G32" s="18"/>
      <c r="H32" s="19">
        <v>213</v>
      </c>
      <c r="I32" s="19">
        <v>0</v>
      </c>
      <c r="J32" s="16">
        <f t="shared" si="0"/>
        <v>213</v>
      </c>
      <c r="K32" s="19">
        <v>2.13</v>
      </c>
      <c r="L32" s="20">
        <v>344</v>
      </c>
    </row>
    <row r="33" spans="1:12" s="3" customFormat="1" ht="36" hidden="1">
      <c r="A33" s="8">
        <v>29</v>
      </c>
      <c r="B33" s="18" t="s">
        <v>69</v>
      </c>
      <c r="C33" s="23" t="s">
        <v>75</v>
      </c>
      <c r="D33" s="20" t="s">
        <v>76</v>
      </c>
      <c r="E33" s="21" t="s">
        <v>83</v>
      </c>
      <c r="F33" s="21" t="s">
        <v>84</v>
      </c>
      <c r="G33" s="18"/>
      <c r="H33" s="19">
        <v>59.1</v>
      </c>
      <c r="I33" s="19">
        <v>0</v>
      </c>
      <c r="J33" s="16">
        <f t="shared" si="0"/>
        <v>59.1</v>
      </c>
      <c r="K33" s="19"/>
      <c r="L33" s="20">
        <v>347</v>
      </c>
    </row>
    <row r="34" spans="1:12" s="3" customFormat="1" ht="24" hidden="1">
      <c r="A34" s="8">
        <v>30</v>
      </c>
      <c r="B34" s="18" t="s">
        <v>69</v>
      </c>
      <c r="C34" s="23" t="s">
        <v>75</v>
      </c>
      <c r="D34" s="20" t="s">
        <v>76</v>
      </c>
      <c r="E34" s="25" t="s">
        <v>85</v>
      </c>
      <c r="F34" s="26" t="s">
        <v>86</v>
      </c>
      <c r="G34" s="25"/>
      <c r="H34" s="18">
        <v>4.3</v>
      </c>
      <c r="I34" s="18">
        <v>4.3</v>
      </c>
      <c r="J34" s="16">
        <f t="shared" si="0"/>
        <v>0</v>
      </c>
      <c r="K34" s="18">
        <v>51.6</v>
      </c>
      <c r="L34" s="18">
        <v>129</v>
      </c>
    </row>
    <row r="35" spans="1:12" s="3" customFormat="1" ht="36" hidden="1">
      <c r="A35" s="8">
        <v>31</v>
      </c>
      <c r="B35" s="18" t="s">
        <v>69</v>
      </c>
      <c r="C35" s="23" t="s">
        <v>75</v>
      </c>
      <c r="D35" s="20" t="s">
        <v>76</v>
      </c>
      <c r="E35" s="25" t="s">
        <v>87</v>
      </c>
      <c r="F35" s="26" t="s">
        <v>88</v>
      </c>
      <c r="G35" s="25"/>
      <c r="H35" s="18">
        <v>73.2</v>
      </c>
      <c r="I35" s="18">
        <v>73.2</v>
      </c>
      <c r="J35" s="16">
        <f t="shared" si="0"/>
        <v>0</v>
      </c>
      <c r="K35" s="18">
        <v>84.18</v>
      </c>
      <c r="L35" s="18">
        <v>344</v>
      </c>
    </row>
    <row r="36" spans="1:12" s="3" customFormat="1" ht="24">
      <c r="A36" s="8">
        <v>32</v>
      </c>
      <c r="B36" s="18" t="s">
        <v>69</v>
      </c>
      <c r="C36" s="23" t="s">
        <v>75</v>
      </c>
      <c r="D36" s="20" t="s">
        <v>76</v>
      </c>
      <c r="E36" s="26" t="s">
        <v>89</v>
      </c>
      <c r="F36" s="26" t="s">
        <v>90</v>
      </c>
      <c r="G36" s="25"/>
      <c r="H36" s="18">
        <v>0.128</v>
      </c>
      <c r="I36" s="18">
        <v>0.128</v>
      </c>
      <c r="J36" s="16">
        <f t="shared" si="0"/>
        <v>0</v>
      </c>
      <c r="K36" s="18">
        <v>54.08</v>
      </c>
      <c r="L36" s="18">
        <v>500</v>
      </c>
    </row>
    <row r="37" spans="1:12" s="3" customFormat="1" ht="60" hidden="1">
      <c r="A37" s="8">
        <v>33</v>
      </c>
      <c r="B37" s="18" t="s">
        <v>69</v>
      </c>
      <c r="C37" s="19" t="s">
        <v>91</v>
      </c>
      <c r="D37" s="20" t="s">
        <v>92</v>
      </c>
      <c r="E37" s="27" t="s">
        <v>93</v>
      </c>
      <c r="F37" s="27" t="s">
        <v>94</v>
      </c>
      <c r="G37" s="18"/>
      <c r="H37" s="19">
        <v>400</v>
      </c>
      <c r="I37" s="19"/>
      <c r="J37" s="16">
        <f t="shared" si="0"/>
        <v>400</v>
      </c>
      <c r="K37" s="19">
        <v>43</v>
      </c>
      <c r="L37" s="20">
        <v>198</v>
      </c>
    </row>
    <row r="38" spans="1:12" s="3" customFormat="1" ht="24" hidden="1">
      <c r="A38" s="8">
        <v>34</v>
      </c>
      <c r="B38" s="18" t="s">
        <v>69</v>
      </c>
      <c r="C38" s="23" t="s">
        <v>95</v>
      </c>
      <c r="D38" s="20" t="s">
        <v>96</v>
      </c>
      <c r="E38" s="19" t="s">
        <v>97</v>
      </c>
      <c r="F38" s="19" t="s">
        <v>98</v>
      </c>
      <c r="G38" s="22" t="s">
        <v>74</v>
      </c>
      <c r="H38" s="19">
        <v>83</v>
      </c>
      <c r="I38" s="19">
        <v>0</v>
      </c>
      <c r="J38" s="16">
        <f t="shared" si="0"/>
        <v>83</v>
      </c>
      <c r="K38" s="19">
        <v>10.6697</v>
      </c>
      <c r="L38" s="20">
        <v>42</v>
      </c>
    </row>
    <row r="39" spans="1:12" s="3" customFormat="1" ht="24" hidden="1">
      <c r="A39" s="8">
        <v>35</v>
      </c>
      <c r="B39" s="18" t="s">
        <v>69</v>
      </c>
      <c r="C39" s="19" t="s">
        <v>99</v>
      </c>
      <c r="D39" s="20" t="s">
        <v>100</v>
      </c>
      <c r="E39" s="19" t="s">
        <v>101</v>
      </c>
      <c r="F39" s="19" t="s">
        <v>102</v>
      </c>
      <c r="G39" s="22" t="s">
        <v>74</v>
      </c>
      <c r="H39" s="18">
        <v>65</v>
      </c>
      <c r="I39" s="18">
        <v>0</v>
      </c>
      <c r="J39" s="16">
        <f t="shared" si="0"/>
        <v>65</v>
      </c>
      <c r="K39" s="18">
        <v>8</v>
      </c>
      <c r="L39" s="20">
        <v>38</v>
      </c>
    </row>
    <row r="40" spans="1:12" s="3" customFormat="1" ht="24" hidden="1">
      <c r="A40" s="8">
        <v>36</v>
      </c>
      <c r="B40" s="18" t="s">
        <v>69</v>
      </c>
      <c r="C40" s="19" t="s">
        <v>103</v>
      </c>
      <c r="D40" s="20" t="s">
        <v>104</v>
      </c>
      <c r="E40" s="19" t="s">
        <v>105</v>
      </c>
      <c r="F40" s="19" t="s">
        <v>106</v>
      </c>
      <c r="G40" s="22" t="s">
        <v>74</v>
      </c>
      <c r="H40" s="18">
        <v>98</v>
      </c>
      <c r="I40" s="18">
        <v>0</v>
      </c>
      <c r="J40" s="16">
        <f t="shared" si="0"/>
        <v>98</v>
      </c>
      <c r="K40" s="18">
        <v>12.7</v>
      </c>
      <c r="L40" s="20">
        <v>57</v>
      </c>
    </row>
    <row r="41" spans="1:12" s="3" customFormat="1" ht="24" hidden="1">
      <c r="A41" s="8">
        <v>37</v>
      </c>
      <c r="B41" s="18" t="s">
        <v>69</v>
      </c>
      <c r="C41" s="19" t="s">
        <v>103</v>
      </c>
      <c r="D41" s="20" t="s">
        <v>104</v>
      </c>
      <c r="E41" s="21" t="s">
        <v>81</v>
      </c>
      <c r="F41" s="21" t="s">
        <v>107</v>
      </c>
      <c r="G41" s="18"/>
      <c r="H41" s="18">
        <v>20</v>
      </c>
      <c r="I41" s="18">
        <v>0</v>
      </c>
      <c r="J41" s="16">
        <f t="shared" si="0"/>
        <v>20</v>
      </c>
      <c r="K41" s="18">
        <v>0.6</v>
      </c>
      <c r="L41" s="20">
        <v>57</v>
      </c>
    </row>
    <row r="42" spans="1:12" s="3" customFormat="1" ht="24" hidden="1">
      <c r="A42" s="8">
        <v>38</v>
      </c>
      <c r="B42" s="18" t="s">
        <v>69</v>
      </c>
      <c r="C42" s="19" t="s">
        <v>108</v>
      </c>
      <c r="D42" s="20" t="s">
        <v>104</v>
      </c>
      <c r="E42" s="19" t="s">
        <v>109</v>
      </c>
      <c r="F42" s="19" t="s">
        <v>110</v>
      </c>
      <c r="G42" s="22" t="s">
        <v>74</v>
      </c>
      <c r="H42" s="18">
        <v>88</v>
      </c>
      <c r="I42" s="18">
        <v>0</v>
      </c>
      <c r="J42" s="16">
        <f t="shared" si="0"/>
        <v>88</v>
      </c>
      <c r="K42" s="18">
        <v>11.3</v>
      </c>
      <c r="L42" s="20">
        <v>44</v>
      </c>
    </row>
    <row r="43" spans="1:12" s="3" customFormat="1" ht="24" hidden="1">
      <c r="A43" s="8">
        <v>39</v>
      </c>
      <c r="B43" s="18" t="s">
        <v>69</v>
      </c>
      <c r="C43" s="19" t="s">
        <v>108</v>
      </c>
      <c r="D43" s="20" t="s">
        <v>104</v>
      </c>
      <c r="E43" s="21" t="s">
        <v>81</v>
      </c>
      <c r="F43" s="21" t="s">
        <v>111</v>
      </c>
      <c r="G43" s="18"/>
      <c r="H43" s="18">
        <v>5</v>
      </c>
      <c r="I43" s="18">
        <v>0</v>
      </c>
      <c r="J43" s="16">
        <f t="shared" si="0"/>
        <v>5</v>
      </c>
      <c r="K43" s="18">
        <v>0.15</v>
      </c>
      <c r="L43" s="20">
        <v>44</v>
      </c>
    </row>
    <row r="44" spans="1:12" s="3" customFormat="1" ht="60" hidden="1">
      <c r="A44" s="8">
        <v>40</v>
      </c>
      <c r="B44" s="18" t="s">
        <v>69</v>
      </c>
      <c r="C44" s="23" t="s">
        <v>112</v>
      </c>
      <c r="D44" s="20" t="s">
        <v>113</v>
      </c>
      <c r="E44" s="19" t="s">
        <v>105</v>
      </c>
      <c r="F44" s="19" t="s">
        <v>114</v>
      </c>
      <c r="G44" s="22" t="s">
        <v>74</v>
      </c>
      <c r="H44" s="18">
        <v>98</v>
      </c>
      <c r="I44" s="18">
        <v>0</v>
      </c>
      <c r="J44" s="16">
        <f t="shared" si="0"/>
        <v>98</v>
      </c>
      <c r="K44" s="18">
        <v>12.7</v>
      </c>
      <c r="L44" s="20">
        <v>185</v>
      </c>
    </row>
    <row r="45" spans="1:12" s="3" customFormat="1" ht="60" hidden="1">
      <c r="A45" s="8">
        <v>41</v>
      </c>
      <c r="B45" s="18" t="s">
        <v>69</v>
      </c>
      <c r="C45" s="23" t="s">
        <v>112</v>
      </c>
      <c r="D45" s="20" t="s">
        <v>113</v>
      </c>
      <c r="E45" s="21" t="s">
        <v>81</v>
      </c>
      <c r="F45" s="21" t="s">
        <v>115</v>
      </c>
      <c r="G45" s="18"/>
      <c r="H45" s="18">
        <v>128</v>
      </c>
      <c r="I45" s="18">
        <v>0</v>
      </c>
      <c r="J45" s="16">
        <f t="shared" si="0"/>
        <v>128</v>
      </c>
      <c r="K45" s="18">
        <v>3.84</v>
      </c>
      <c r="L45" s="20">
        <v>185</v>
      </c>
    </row>
    <row r="46" spans="1:12" s="3" customFormat="1" ht="60">
      <c r="A46" s="8">
        <v>42</v>
      </c>
      <c r="B46" s="18" t="s">
        <v>69</v>
      </c>
      <c r="C46" s="23" t="s">
        <v>112</v>
      </c>
      <c r="D46" s="20" t="s">
        <v>113</v>
      </c>
      <c r="E46" s="21" t="s">
        <v>116</v>
      </c>
      <c r="F46" s="21" t="s">
        <v>117</v>
      </c>
      <c r="G46" s="18"/>
      <c r="H46" s="18">
        <v>122</v>
      </c>
      <c r="I46" s="18">
        <v>0</v>
      </c>
      <c r="J46" s="16">
        <f t="shared" si="0"/>
        <v>122</v>
      </c>
      <c r="K46" s="18">
        <v>10.431</v>
      </c>
      <c r="L46" s="20">
        <v>185</v>
      </c>
    </row>
    <row r="47" spans="1:12" s="3" customFormat="1" ht="15">
      <c r="A47" s="8">
        <v>43</v>
      </c>
      <c r="B47" s="28" t="s">
        <v>118</v>
      </c>
      <c r="C47" s="29" t="s">
        <v>119</v>
      </c>
      <c r="D47" s="28" t="s">
        <v>120</v>
      </c>
      <c r="E47" s="28" t="s">
        <v>121</v>
      </c>
      <c r="F47" s="28" t="s">
        <v>122</v>
      </c>
      <c r="G47" s="22" t="s">
        <v>74</v>
      </c>
      <c r="H47" s="30">
        <v>113.062662</v>
      </c>
      <c r="I47" s="31"/>
      <c r="J47" s="16">
        <f t="shared" si="0"/>
        <v>113.062662</v>
      </c>
      <c r="K47" s="31">
        <v>12.58</v>
      </c>
      <c r="L47" s="31">
        <v>343</v>
      </c>
    </row>
    <row r="48" spans="1:12" s="3" customFormat="1" ht="15" hidden="1">
      <c r="A48" s="8">
        <v>44</v>
      </c>
      <c r="B48" s="28" t="s">
        <v>118</v>
      </c>
      <c r="C48" s="28" t="s">
        <v>119</v>
      </c>
      <c r="D48" s="28" t="s">
        <v>120</v>
      </c>
      <c r="E48" s="28" t="s">
        <v>123</v>
      </c>
      <c r="F48" s="28" t="s">
        <v>123</v>
      </c>
      <c r="G48" s="31"/>
      <c r="H48" s="31">
        <v>178</v>
      </c>
      <c r="I48" s="31"/>
      <c r="J48" s="16">
        <f t="shared" si="0"/>
        <v>178</v>
      </c>
      <c r="K48" s="31">
        <v>1.78</v>
      </c>
      <c r="L48" s="31">
        <v>331</v>
      </c>
    </row>
    <row r="49" spans="1:12" s="3" customFormat="1" ht="15" hidden="1">
      <c r="A49" s="8">
        <v>45</v>
      </c>
      <c r="B49" s="28" t="s">
        <v>118</v>
      </c>
      <c r="C49" s="28" t="s">
        <v>119</v>
      </c>
      <c r="D49" s="28" t="s">
        <v>120</v>
      </c>
      <c r="E49" s="28" t="s">
        <v>124</v>
      </c>
      <c r="F49" s="28" t="s">
        <v>124</v>
      </c>
      <c r="G49" s="31"/>
      <c r="H49" s="31">
        <v>69.55</v>
      </c>
      <c r="I49" s="31"/>
      <c r="J49" s="16">
        <f t="shared" si="0"/>
        <v>69.55</v>
      </c>
      <c r="K49" s="31">
        <v>15.888</v>
      </c>
      <c r="L49" s="31">
        <v>331</v>
      </c>
    </row>
    <row r="50" spans="1:12" s="3" customFormat="1" ht="15" hidden="1">
      <c r="A50" s="8">
        <v>46</v>
      </c>
      <c r="B50" s="28" t="s">
        <v>118</v>
      </c>
      <c r="C50" s="28" t="s">
        <v>125</v>
      </c>
      <c r="D50" s="28" t="s">
        <v>126</v>
      </c>
      <c r="E50" s="28" t="s">
        <v>127</v>
      </c>
      <c r="F50" s="28" t="s">
        <v>122</v>
      </c>
      <c r="G50" s="31" t="s">
        <v>74</v>
      </c>
      <c r="H50" s="32">
        <v>7.408</v>
      </c>
      <c r="I50" s="31">
        <v>7.408</v>
      </c>
      <c r="J50" s="16">
        <f t="shared" si="0"/>
        <v>0</v>
      </c>
      <c r="K50" s="31">
        <v>1.1</v>
      </c>
      <c r="L50" s="31">
        <v>423</v>
      </c>
    </row>
    <row r="51" spans="1:12" s="3" customFormat="1" ht="15" hidden="1">
      <c r="A51" s="8">
        <v>47</v>
      </c>
      <c r="B51" s="28" t="s">
        <v>118</v>
      </c>
      <c r="C51" s="28" t="s">
        <v>125</v>
      </c>
      <c r="D51" s="28" t="s">
        <v>126</v>
      </c>
      <c r="E51" s="28" t="s">
        <v>123</v>
      </c>
      <c r="F51" s="28" t="s">
        <v>123</v>
      </c>
      <c r="G51" s="31"/>
      <c r="H51" s="31">
        <v>70</v>
      </c>
      <c r="I51" s="31"/>
      <c r="J51" s="16">
        <f t="shared" si="0"/>
        <v>70</v>
      </c>
      <c r="K51" s="31">
        <v>0.7</v>
      </c>
      <c r="L51" s="31">
        <v>445</v>
      </c>
    </row>
    <row r="52" spans="1:12" s="3" customFormat="1" ht="15" hidden="1">
      <c r="A52" s="8">
        <v>48</v>
      </c>
      <c r="B52" s="28" t="s">
        <v>118</v>
      </c>
      <c r="C52" s="28" t="s">
        <v>125</v>
      </c>
      <c r="D52" s="28" t="s">
        <v>126</v>
      </c>
      <c r="E52" s="28" t="s">
        <v>124</v>
      </c>
      <c r="F52" s="28" t="s">
        <v>124</v>
      </c>
      <c r="G52" s="31"/>
      <c r="H52" s="31">
        <v>368.7</v>
      </c>
      <c r="I52" s="31"/>
      <c r="J52" s="16">
        <f t="shared" si="0"/>
        <v>368.7</v>
      </c>
      <c r="K52" s="31">
        <v>90.5</v>
      </c>
      <c r="L52" s="31">
        <v>423</v>
      </c>
    </row>
    <row r="53" spans="1:12" s="3" customFormat="1" ht="15" hidden="1">
      <c r="A53" s="8">
        <v>49</v>
      </c>
      <c r="B53" s="28" t="s">
        <v>118</v>
      </c>
      <c r="C53" s="33" t="s">
        <v>118</v>
      </c>
      <c r="D53" s="34" t="s">
        <v>128</v>
      </c>
      <c r="E53" s="28" t="s">
        <v>127</v>
      </c>
      <c r="F53" s="28" t="s">
        <v>122</v>
      </c>
      <c r="G53" s="22" t="s">
        <v>74</v>
      </c>
      <c r="H53" s="35">
        <v>88.2</v>
      </c>
      <c r="I53" s="31"/>
      <c r="J53" s="16">
        <f t="shared" si="0"/>
        <v>88.2</v>
      </c>
      <c r="K53" s="35">
        <v>12.4</v>
      </c>
      <c r="L53" s="35">
        <v>540</v>
      </c>
    </row>
    <row r="54" spans="1:12" s="3" customFormat="1" ht="15" hidden="1">
      <c r="A54" s="8">
        <v>50</v>
      </c>
      <c r="B54" s="28" t="s">
        <v>118</v>
      </c>
      <c r="C54" s="33" t="s">
        <v>118</v>
      </c>
      <c r="D54" s="34" t="s">
        <v>128</v>
      </c>
      <c r="E54" s="28" t="s">
        <v>129</v>
      </c>
      <c r="F54" s="28" t="s">
        <v>122</v>
      </c>
      <c r="G54" s="22" t="s">
        <v>74</v>
      </c>
      <c r="H54" s="36">
        <v>75.33</v>
      </c>
      <c r="I54" s="31"/>
      <c r="J54" s="16">
        <f t="shared" si="0"/>
        <v>75.33</v>
      </c>
      <c r="K54" s="31">
        <v>0</v>
      </c>
      <c r="L54" s="35">
        <v>541</v>
      </c>
    </row>
    <row r="55" spans="1:12" s="3" customFormat="1" ht="15" hidden="1">
      <c r="A55" s="8">
        <v>51</v>
      </c>
      <c r="B55" s="28" t="s">
        <v>118</v>
      </c>
      <c r="C55" s="33" t="s">
        <v>118</v>
      </c>
      <c r="D55" s="34" t="s">
        <v>128</v>
      </c>
      <c r="E55" s="28" t="s">
        <v>130</v>
      </c>
      <c r="F55" s="28" t="s">
        <v>122</v>
      </c>
      <c r="G55" s="22" t="s">
        <v>74</v>
      </c>
      <c r="H55" s="36">
        <v>479.52</v>
      </c>
      <c r="I55" s="31"/>
      <c r="J55" s="16">
        <f t="shared" si="0"/>
        <v>479.52</v>
      </c>
      <c r="K55" s="31">
        <v>0</v>
      </c>
      <c r="L55" s="35">
        <v>542</v>
      </c>
    </row>
    <row r="56" spans="1:12" s="3" customFormat="1" ht="15" hidden="1">
      <c r="A56" s="8">
        <v>52</v>
      </c>
      <c r="B56" s="28" t="s">
        <v>118</v>
      </c>
      <c r="C56" s="28" t="s">
        <v>118</v>
      </c>
      <c r="D56" s="34" t="s">
        <v>128</v>
      </c>
      <c r="E56" s="28" t="s">
        <v>123</v>
      </c>
      <c r="F56" s="28" t="s">
        <v>123</v>
      </c>
      <c r="G56" s="31"/>
      <c r="H56" s="31">
        <v>473</v>
      </c>
      <c r="I56" s="31"/>
      <c r="J56" s="16">
        <f t="shared" si="0"/>
        <v>473</v>
      </c>
      <c r="K56" s="31">
        <v>4.73</v>
      </c>
      <c r="L56" s="31">
        <v>548</v>
      </c>
    </row>
    <row r="57" spans="1:12" s="3" customFormat="1" ht="15" hidden="1">
      <c r="A57" s="8">
        <v>53</v>
      </c>
      <c r="B57" s="28" t="s">
        <v>118</v>
      </c>
      <c r="C57" s="29" t="s">
        <v>131</v>
      </c>
      <c r="D57" s="28" t="s">
        <v>132</v>
      </c>
      <c r="E57" s="28" t="s">
        <v>127</v>
      </c>
      <c r="F57" s="28" t="s">
        <v>122</v>
      </c>
      <c r="G57" s="22" t="s">
        <v>74</v>
      </c>
      <c r="H57" s="32">
        <v>45.08</v>
      </c>
      <c r="I57" s="31"/>
      <c r="J57" s="16">
        <f t="shared" si="0"/>
        <v>45.08</v>
      </c>
      <c r="K57" s="31">
        <v>6.46</v>
      </c>
      <c r="L57" s="31">
        <v>343</v>
      </c>
    </row>
    <row r="58" spans="1:12" s="3" customFormat="1" ht="15" hidden="1">
      <c r="A58" s="8">
        <v>54</v>
      </c>
      <c r="B58" s="28" t="s">
        <v>118</v>
      </c>
      <c r="C58" s="37" t="s">
        <v>131</v>
      </c>
      <c r="D58" s="28" t="s">
        <v>132</v>
      </c>
      <c r="E58" s="28" t="s">
        <v>129</v>
      </c>
      <c r="F58" s="28" t="s">
        <v>122</v>
      </c>
      <c r="G58" s="22" t="s">
        <v>74</v>
      </c>
      <c r="H58" s="38">
        <v>351.9936</v>
      </c>
      <c r="I58" s="31"/>
      <c r="J58" s="16">
        <f t="shared" si="0"/>
        <v>351.9936</v>
      </c>
      <c r="K58" s="31">
        <v>40</v>
      </c>
      <c r="L58" s="31">
        <v>343</v>
      </c>
    </row>
    <row r="59" spans="1:12" s="3" customFormat="1" ht="15" hidden="1">
      <c r="A59" s="8">
        <v>55</v>
      </c>
      <c r="B59" s="28" t="s">
        <v>118</v>
      </c>
      <c r="C59" s="28" t="s">
        <v>131</v>
      </c>
      <c r="D59" s="28" t="s">
        <v>132</v>
      </c>
      <c r="E59" s="28" t="s">
        <v>123</v>
      </c>
      <c r="F59" s="28" t="s">
        <v>123</v>
      </c>
      <c r="G59" s="31"/>
      <c r="H59" s="31">
        <v>301</v>
      </c>
      <c r="I59" s="31"/>
      <c r="J59" s="16">
        <f t="shared" si="0"/>
        <v>301</v>
      </c>
      <c r="K59" s="31">
        <v>3.01</v>
      </c>
      <c r="L59" s="31">
        <v>342</v>
      </c>
    </row>
    <row r="60" spans="1:12" s="3" customFormat="1" ht="15" hidden="1">
      <c r="A60" s="8">
        <v>56</v>
      </c>
      <c r="B60" s="28" t="s">
        <v>118</v>
      </c>
      <c r="C60" s="29" t="s">
        <v>133</v>
      </c>
      <c r="D60" s="28" t="s">
        <v>134</v>
      </c>
      <c r="E60" s="28" t="s">
        <v>127</v>
      </c>
      <c r="F60" s="28" t="s">
        <v>122</v>
      </c>
      <c r="G60" s="22" t="s">
        <v>74</v>
      </c>
      <c r="H60" s="32">
        <v>98</v>
      </c>
      <c r="I60" s="31"/>
      <c r="J60" s="16">
        <f t="shared" si="0"/>
        <v>98</v>
      </c>
      <c r="K60" s="31">
        <v>13.6</v>
      </c>
      <c r="L60" s="31">
        <v>153</v>
      </c>
    </row>
    <row r="61" spans="1:12" s="3" customFormat="1" ht="15" hidden="1">
      <c r="A61" s="8">
        <v>57</v>
      </c>
      <c r="B61" s="28" t="s">
        <v>118</v>
      </c>
      <c r="C61" s="37" t="s">
        <v>133</v>
      </c>
      <c r="D61" s="28" t="s">
        <v>134</v>
      </c>
      <c r="E61" s="28" t="s">
        <v>129</v>
      </c>
      <c r="F61" s="28" t="s">
        <v>122</v>
      </c>
      <c r="G61" s="22" t="s">
        <v>74</v>
      </c>
      <c r="H61" s="38">
        <v>97.81</v>
      </c>
      <c r="I61" s="31"/>
      <c r="J61" s="16">
        <f t="shared" si="0"/>
        <v>97.81</v>
      </c>
      <c r="K61" s="31">
        <v>0</v>
      </c>
      <c r="L61" s="31">
        <v>153</v>
      </c>
    </row>
    <row r="62" spans="1:12" s="3" customFormat="1" ht="15" hidden="1">
      <c r="A62" s="8">
        <v>58</v>
      </c>
      <c r="B62" s="28" t="s">
        <v>118</v>
      </c>
      <c r="C62" s="28" t="s">
        <v>133</v>
      </c>
      <c r="D62" s="28" t="s">
        <v>134</v>
      </c>
      <c r="E62" s="28" t="s">
        <v>123</v>
      </c>
      <c r="F62" s="28" t="s">
        <v>123</v>
      </c>
      <c r="G62" s="31"/>
      <c r="H62" s="31">
        <v>97</v>
      </c>
      <c r="I62" s="31"/>
      <c r="J62" s="16">
        <f t="shared" si="0"/>
        <v>97</v>
      </c>
      <c r="K62" s="31">
        <v>0.97</v>
      </c>
      <c r="L62" s="31">
        <v>176</v>
      </c>
    </row>
    <row r="63" spans="1:12" s="3" customFormat="1" ht="15" hidden="1">
      <c r="A63" s="8">
        <v>59</v>
      </c>
      <c r="B63" s="28" t="s">
        <v>118</v>
      </c>
      <c r="C63" s="31" t="s">
        <v>135</v>
      </c>
      <c r="D63" s="28" t="s">
        <v>136</v>
      </c>
      <c r="E63" s="28" t="s">
        <v>127</v>
      </c>
      <c r="F63" s="28" t="s">
        <v>122</v>
      </c>
      <c r="G63" s="22" t="s">
        <v>74</v>
      </c>
      <c r="H63" s="31">
        <v>25.9308</v>
      </c>
      <c r="I63" s="31"/>
      <c r="J63" s="16">
        <f t="shared" si="0"/>
        <v>25.9308</v>
      </c>
      <c r="K63" s="31">
        <v>3.788</v>
      </c>
      <c r="L63" s="31">
        <v>36</v>
      </c>
    </row>
    <row r="64" spans="1:12" s="3" customFormat="1" ht="15" hidden="1">
      <c r="A64" s="8">
        <v>60</v>
      </c>
      <c r="B64" s="28" t="s">
        <v>118</v>
      </c>
      <c r="C64" s="28" t="s">
        <v>135</v>
      </c>
      <c r="D64" s="28" t="s">
        <v>136</v>
      </c>
      <c r="E64" s="28" t="s">
        <v>123</v>
      </c>
      <c r="F64" s="28" t="s">
        <v>123</v>
      </c>
      <c r="G64" s="31"/>
      <c r="H64" s="31">
        <v>2</v>
      </c>
      <c r="I64" s="31"/>
      <c r="J64" s="16">
        <f t="shared" si="0"/>
        <v>2</v>
      </c>
      <c r="K64" s="31">
        <v>0.02</v>
      </c>
      <c r="L64" s="31">
        <v>23</v>
      </c>
    </row>
    <row r="65" spans="1:12" s="3" customFormat="1" ht="15" hidden="1">
      <c r="A65" s="8">
        <v>61</v>
      </c>
      <c r="B65" s="28" t="s">
        <v>118</v>
      </c>
      <c r="C65" s="29" t="s">
        <v>137</v>
      </c>
      <c r="D65" s="28" t="s">
        <v>138</v>
      </c>
      <c r="E65" s="28" t="s">
        <v>127</v>
      </c>
      <c r="F65" s="28" t="s">
        <v>122</v>
      </c>
      <c r="G65" s="22" t="s">
        <v>74</v>
      </c>
      <c r="H65" s="32">
        <v>74.79</v>
      </c>
      <c r="I65" s="31"/>
      <c r="J65" s="16">
        <f t="shared" si="0"/>
        <v>74.79</v>
      </c>
      <c r="K65" s="31">
        <v>7.1</v>
      </c>
      <c r="L65" s="31">
        <v>82</v>
      </c>
    </row>
    <row r="66" spans="1:12" s="3" customFormat="1" ht="15" hidden="1">
      <c r="A66" s="8">
        <v>62</v>
      </c>
      <c r="B66" s="28" t="s">
        <v>118</v>
      </c>
      <c r="C66" s="28" t="s">
        <v>137</v>
      </c>
      <c r="D66" s="28" t="s">
        <v>138</v>
      </c>
      <c r="E66" s="28" t="s">
        <v>123</v>
      </c>
      <c r="F66" s="28" t="s">
        <v>123</v>
      </c>
      <c r="G66" s="31"/>
      <c r="H66" s="31">
        <v>81</v>
      </c>
      <c r="I66" s="31"/>
      <c r="J66" s="16">
        <f t="shared" si="0"/>
        <v>81</v>
      </c>
      <c r="K66" s="31">
        <v>0.81</v>
      </c>
      <c r="L66" s="31">
        <v>82</v>
      </c>
    </row>
    <row r="67" spans="1:12" s="3" customFormat="1" ht="15" hidden="1">
      <c r="A67" s="8">
        <v>63</v>
      </c>
      <c r="B67" s="28" t="s">
        <v>118</v>
      </c>
      <c r="C67" s="29" t="s">
        <v>139</v>
      </c>
      <c r="D67" s="28" t="s">
        <v>140</v>
      </c>
      <c r="E67" s="28" t="s">
        <v>127</v>
      </c>
      <c r="F67" s="28" t="s">
        <v>122</v>
      </c>
      <c r="G67" s="22" t="s">
        <v>74</v>
      </c>
      <c r="H67" s="32">
        <v>74.49</v>
      </c>
      <c r="I67" s="31"/>
      <c r="J67" s="16">
        <f t="shared" si="0"/>
        <v>74.49</v>
      </c>
      <c r="K67" s="31">
        <v>7.1</v>
      </c>
      <c r="L67" s="31">
        <v>145</v>
      </c>
    </row>
    <row r="68" spans="1:12" s="3" customFormat="1" ht="15">
      <c r="A68" s="8">
        <v>64</v>
      </c>
      <c r="B68" s="28" t="s">
        <v>118</v>
      </c>
      <c r="C68" s="29" t="s">
        <v>139</v>
      </c>
      <c r="D68" s="28" t="s">
        <v>140</v>
      </c>
      <c r="E68" s="28" t="s">
        <v>129</v>
      </c>
      <c r="F68" s="28" t="s">
        <v>122</v>
      </c>
      <c r="G68" s="22" t="s">
        <v>74</v>
      </c>
      <c r="H68" s="32">
        <v>151.438842</v>
      </c>
      <c r="I68" s="31"/>
      <c r="J68" s="16">
        <f t="shared" si="0"/>
        <v>151.438842</v>
      </c>
      <c r="K68" s="31">
        <v>14.62</v>
      </c>
      <c r="L68" s="31">
        <v>145</v>
      </c>
    </row>
    <row r="69" spans="1:12" s="3" customFormat="1" ht="129">
      <c r="A69" s="8">
        <v>65</v>
      </c>
      <c r="B69" s="44" t="s">
        <v>141</v>
      </c>
      <c r="C69" s="44" t="s">
        <v>142</v>
      </c>
      <c r="D69" s="44" t="s">
        <v>143</v>
      </c>
      <c r="E69" s="44" t="s">
        <v>144</v>
      </c>
      <c r="F69" s="45" t="s">
        <v>145</v>
      </c>
      <c r="G69" s="44"/>
      <c r="H69" s="44">
        <v>80</v>
      </c>
      <c r="I69" s="44"/>
      <c r="J69" s="16">
        <f aca="true" t="shared" si="1" ref="J69:J100">H69-I69</f>
        <v>80</v>
      </c>
      <c r="K69" s="44">
        <v>8</v>
      </c>
      <c r="L69" s="44">
        <v>65</v>
      </c>
    </row>
    <row r="70" spans="1:12" s="3" customFormat="1" ht="144" hidden="1">
      <c r="A70" s="8">
        <v>66</v>
      </c>
      <c r="B70" s="16" t="s">
        <v>141</v>
      </c>
      <c r="C70" s="16" t="s">
        <v>146</v>
      </c>
      <c r="D70" s="16" t="s">
        <v>147</v>
      </c>
      <c r="E70" s="16" t="s">
        <v>148</v>
      </c>
      <c r="F70" s="31" t="s">
        <v>149</v>
      </c>
      <c r="G70" s="16"/>
      <c r="H70" s="16">
        <v>25</v>
      </c>
      <c r="I70" s="16">
        <v>0</v>
      </c>
      <c r="J70" s="16">
        <f t="shared" si="1"/>
        <v>25</v>
      </c>
      <c r="K70" s="16">
        <v>2.5</v>
      </c>
      <c r="L70" s="16">
        <v>32</v>
      </c>
    </row>
    <row r="71" spans="1:12" s="3" customFormat="1" ht="129" hidden="1">
      <c r="A71" s="8">
        <v>67</v>
      </c>
      <c r="B71" s="46" t="s">
        <v>141</v>
      </c>
      <c r="C71" s="46" t="s">
        <v>146</v>
      </c>
      <c r="D71" s="46" t="s">
        <v>147</v>
      </c>
      <c r="E71" s="46" t="s">
        <v>150</v>
      </c>
      <c r="F71" s="47" t="s">
        <v>151</v>
      </c>
      <c r="G71" s="46" t="s">
        <v>152</v>
      </c>
      <c r="H71" s="46">
        <v>22.75</v>
      </c>
      <c r="I71" s="46">
        <v>22.75</v>
      </c>
      <c r="J71" s="16">
        <f t="shared" si="1"/>
        <v>0</v>
      </c>
      <c r="K71" s="46">
        <v>3.48</v>
      </c>
      <c r="L71" s="46">
        <v>32</v>
      </c>
    </row>
    <row r="72" spans="1:12" s="3" customFormat="1" ht="129" hidden="1">
      <c r="A72" s="8">
        <v>68</v>
      </c>
      <c r="B72" s="16" t="s">
        <v>141</v>
      </c>
      <c r="C72" s="16" t="s">
        <v>146</v>
      </c>
      <c r="D72" s="16" t="s">
        <v>147</v>
      </c>
      <c r="E72" s="16" t="s">
        <v>153</v>
      </c>
      <c r="F72" s="31" t="s">
        <v>154</v>
      </c>
      <c r="G72" s="16" t="s">
        <v>152</v>
      </c>
      <c r="H72" s="16">
        <v>25.5</v>
      </c>
      <c r="I72" s="16">
        <v>18.22</v>
      </c>
      <c r="J72" s="16">
        <f t="shared" si="1"/>
        <v>7.280000000000001</v>
      </c>
      <c r="K72" s="16">
        <v>2.75</v>
      </c>
      <c r="L72" s="16">
        <v>32</v>
      </c>
    </row>
    <row r="73" spans="1:12" s="3" customFormat="1" ht="129" hidden="1">
      <c r="A73" s="8">
        <v>69</v>
      </c>
      <c r="B73" s="44" t="s">
        <v>141</v>
      </c>
      <c r="C73" s="44" t="s">
        <v>146</v>
      </c>
      <c r="D73" s="44" t="s">
        <v>147</v>
      </c>
      <c r="E73" s="44" t="s">
        <v>155</v>
      </c>
      <c r="F73" s="45" t="s">
        <v>156</v>
      </c>
      <c r="G73" s="44"/>
      <c r="H73" s="44">
        <v>16</v>
      </c>
      <c r="I73" s="44">
        <v>0</v>
      </c>
      <c r="J73" s="16">
        <f t="shared" si="1"/>
        <v>16</v>
      </c>
      <c r="K73" s="44">
        <v>1.6</v>
      </c>
      <c r="L73" s="44">
        <v>32</v>
      </c>
    </row>
    <row r="74" spans="1:12" s="3" customFormat="1" ht="57" hidden="1">
      <c r="A74" s="8">
        <v>70</v>
      </c>
      <c r="B74" s="16" t="s">
        <v>141</v>
      </c>
      <c r="C74" s="16" t="s">
        <v>157</v>
      </c>
      <c r="D74" s="16" t="s">
        <v>158</v>
      </c>
      <c r="E74" s="16" t="s">
        <v>159</v>
      </c>
      <c r="F74" s="31" t="s">
        <v>160</v>
      </c>
      <c r="G74" s="22" t="s">
        <v>74</v>
      </c>
      <c r="H74" s="16">
        <v>14.8665</v>
      </c>
      <c r="I74" s="16">
        <v>0</v>
      </c>
      <c r="J74" s="16">
        <f t="shared" si="1"/>
        <v>14.8665</v>
      </c>
      <c r="K74" s="16">
        <v>1.89</v>
      </c>
      <c r="L74" s="16">
        <v>32</v>
      </c>
    </row>
    <row r="75" spans="1:12" s="3" customFormat="1" ht="57" hidden="1">
      <c r="A75" s="8">
        <v>71</v>
      </c>
      <c r="B75" s="16" t="s">
        <v>141</v>
      </c>
      <c r="C75" s="16" t="s">
        <v>161</v>
      </c>
      <c r="D75" s="16" t="s">
        <v>162</v>
      </c>
      <c r="E75" s="16" t="s">
        <v>163</v>
      </c>
      <c r="F75" s="31" t="s">
        <v>164</v>
      </c>
      <c r="G75" s="22" t="s">
        <v>74</v>
      </c>
      <c r="H75" s="16">
        <v>5.63125</v>
      </c>
      <c r="I75" s="16">
        <v>0</v>
      </c>
      <c r="J75" s="16">
        <f t="shared" si="1"/>
        <v>5.63125</v>
      </c>
      <c r="K75" s="16">
        <v>0.71</v>
      </c>
      <c r="L75" s="16">
        <v>15</v>
      </c>
    </row>
    <row r="76" spans="1:12" s="3" customFormat="1" ht="57" hidden="1">
      <c r="A76" s="8">
        <v>72</v>
      </c>
      <c r="B76" s="16" t="s">
        <v>141</v>
      </c>
      <c r="C76" s="16" t="s">
        <v>165</v>
      </c>
      <c r="D76" s="16" t="s">
        <v>166</v>
      </c>
      <c r="E76" s="16" t="s">
        <v>167</v>
      </c>
      <c r="F76" s="31" t="s">
        <v>168</v>
      </c>
      <c r="G76" s="22" t="s">
        <v>74</v>
      </c>
      <c r="H76" s="16">
        <v>6.53225</v>
      </c>
      <c r="I76" s="16">
        <v>0</v>
      </c>
      <c r="J76" s="16">
        <f t="shared" si="1"/>
        <v>6.53225</v>
      </c>
      <c r="K76" s="16">
        <v>0.83</v>
      </c>
      <c r="L76" s="16">
        <v>36</v>
      </c>
    </row>
    <row r="77" spans="1:12" s="3" customFormat="1" ht="42.75" hidden="1">
      <c r="A77" s="8">
        <v>73</v>
      </c>
      <c r="B77" s="16" t="s">
        <v>141</v>
      </c>
      <c r="C77" s="16" t="s">
        <v>165</v>
      </c>
      <c r="D77" s="16" t="s">
        <v>166</v>
      </c>
      <c r="E77" s="16" t="s">
        <v>169</v>
      </c>
      <c r="F77" s="31" t="s">
        <v>170</v>
      </c>
      <c r="G77" s="22" t="s">
        <v>74</v>
      </c>
      <c r="H77" s="16">
        <v>25.515</v>
      </c>
      <c r="I77" s="16">
        <v>0</v>
      </c>
      <c r="J77" s="16">
        <f t="shared" si="1"/>
        <v>25.515</v>
      </c>
      <c r="K77" s="16">
        <v>2.58</v>
      </c>
      <c r="L77" s="16">
        <v>36</v>
      </c>
    </row>
    <row r="78" spans="1:12" s="3" customFormat="1" ht="129" hidden="1">
      <c r="A78" s="8">
        <v>74</v>
      </c>
      <c r="B78" s="46" t="s">
        <v>141</v>
      </c>
      <c r="C78" s="46" t="s">
        <v>171</v>
      </c>
      <c r="D78" s="46" t="s">
        <v>172</v>
      </c>
      <c r="E78" s="46" t="s">
        <v>173</v>
      </c>
      <c r="F78" s="47" t="s">
        <v>174</v>
      </c>
      <c r="G78" s="46" t="s">
        <v>152</v>
      </c>
      <c r="H78" s="46">
        <v>24.67</v>
      </c>
      <c r="I78" s="46">
        <v>24.67</v>
      </c>
      <c r="J78" s="16">
        <f t="shared" si="1"/>
        <v>0</v>
      </c>
      <c r="K78" s="46">
        <v>2.8</v>
      </c>
      <c r="L78" s="46">
        <v>206</v>
      </c>
    </row>
    <row r="79" spans="1:12" s="3" customFormat="1" ht="129" hidden="1">
      <c r="A79" s="8">
        <v>75</v>
      </c>
      <c r="B79" s="16" t="s">
        <v>141</v>
      </c>
      <c r="C79" s="16" t="s">
        <v>171</v>
      </c>
      <c r="D79" s="16" t="s">
        <v>172</v>
      </c>
      <c r="E79" s="16" t="s">
        <v>175</v>
      </c>
      <c r="F79" s="31" t="s">
        <v>176</v>
      </c>
      <c r="G79" s="22" t="s">
        <v>74</v>
      </c>
      <c r="H79" s="16">
        <v>107.6128</v>
      </c>
      <c r="I79" s="16">
        <v>0</v>
      </c>
      <c r="J79" s="16">
        <f t="shared" si="1"/>
        <v>107.6128</v>
      </c>
      <c r="K79" s="16">
        <v>10.064</v>
      </c>
      <c r="L79" s="16">
        <v>206</v>
      </c>
    </row>
    <row r="80" spans="1:12" s="3" customFormat="1" ht="129" hidden="1">
      <c r="A80" s="8">
        <v>76</v>
      </c>
      <c r="B80" s="46" t="s">
        <v>141</v>
      </c>
      <c r="C80" s="46" t="s">
        <v>171</v>
      </c>
      <c r="D80" s="46" t="s">
        <v>172</v>
      </c>
      <c r="E80" s="46" t="s">
        <v>177</v>
      </c>
      <c r="F80" s="47" t="s">
        <v>178</v>
      </c>
      <c r="G80" s="46" t="s">
        <v>152</v>
      </c>
      <c r="H80" s="46">
        <v>26</v>
      </c>
      <c r="I80" s="46">
        <v>26</v>
      </c>
      <c r="J80" s="16">
        <f t="shared" si="1"/>
        <v>0</v>
      </c>
      <c r="K80" s="46">
        <v>2.93</v>
      </c>
      <c r="L80" s="46">
        <v>206</v>
      </c>
    </row>
    <row r="81" spans="1:12" s="3" customFormat="1" ht="129" hidden="1">
      <c r="A81" s="8">
        <v>77</v>
      </c>
      <c r="B81" s="16" t="s">
        <v>141</v>
      </c>
      <c r="C81" s="16" t="s">
        <v>171</v>
      </c>
      <c r="D81" s="16" t="s">
        <v>172</v>
      </c>
      <c r="E81" s="16" t="s">
        <v>179</v>
      </c>
      <c r="F81" s="31" t="s">
        <v>176</v>
      </c>
      <c r="G81" s="22" t="s">
        <v>74</v>
      </c>
      <c r="H81" s="16">
        <v>96.2946</v>
      </c>
      <c r="I81" s="16">
        <v>0</v>
      </c>
      <c r="J81" s="16">
        <f t="shared" si="1"/>
        <v>96.2946</v>
      </c>
      <c r="K81" s="16">
        <v>10.064</v>
      </c>
      <c r="L81" s="16">
        <v>206</v>
      </c>
    </row>
    <row r="82" spans="1:12" s="3" customFormat="1" ht="129">
      <c r="A82" s="8">
        <v>78</v>
      </c>
      <c r="B82" s="44" t="s">
        <v>141</v>
      </c>
      <c r="C82" s="44" t="s">
        <v>171</v>
      </c>
      <c r="D82" s="44" t="s">
        <v>172</v>
      </c>
      <c r="E82" s="44" t="s">
        <v>180</v>
      </c>
      <c r="F82" s="45" t="s">
        <v>181</v>
      </c>
      <c r="G82" s="44"/>
      <c r="H82" s="44">
        <v>40</v>
      </c>
      <c r="I82" s="44">
        <v>0</v>
      </c>
      <c r="J82" s="16">
        <f t="shared" si="1"/>
        <v>40</v>
      </c>
      <c r="K82" s="44">
        <v>4</v>
      </c>
      <c r="L82" s="44">
        <v>206</v>
      </c>
    </row>
    <row r="83" spans="1:12" s="3" customFormat="1" ht="72">
      <c r="A83" s="8">
        <v>79</v>
      </c>
      <c r="B83" s="48" t="s">
        <v>182</v>
      </c>
      <c r="C83" s="48" t="s">
        <v>183</v>
      </c>
      <c r="D83" s="48" t="s">
        <v>184</v>
      </c>
      <c r="E83" s="48" t="s">
        <v>185</v>
      </c>
      <c r="F83" s="16" t="s">
        <v>186</v>
      </c>
      <c r="G83" s="48" t="s">
        <v>74</v>
      </c>
      <c r="H83" s="48">
        <v>80.414246</v>
      </c>
      <c r="I83" s="54">
        <v>0</v>
      </c>
      <c r="J83" s="16">
        <f t="shared" si="1"/>
        <v>80.414246</v>
      </c>
      <c r="K83" s="48">
        <v>0</v>
      </c>
      <c r="L83" s="54">
        <v>301</v>
      </c>
    </row>
    <row r="84" spans="1:12" s="3" customFormat="1" ht="114.75" hidden="1">
      <c r="A84" s="8">
        <v>80</v>
      </c>
      <c r="B84" s="49" t="s">
        <v>182</v>
      </c>
      <c r="C84" s="50" t="s">
        <v>187</v>
      </c>
      <c r="D84" s="50" t="s">
        <v>188</v>
      </c>
      <c r="E84" s="50" t="s">
        <v>189</v>
      </c>
      <c r="F84" s="51" t="s">
        <v>190</v>
      </c>
      <c r="G84" s="50" t="s">
        <v>74</v>
      </c>
      <c r="H84" s="50">
        <v>98.4312</v>
      </c>
      <c r="I84" s="50">
        <v>0</v>
      </c>
      <c r="J84" s="16">
        <f t="shared" si="1"/>
        <v>98.4312</v>
      </c>
      <c r="K84" s="50">
        <v>20</v>
      </c>
      <c r="L84" s="50">
        <v>171</v>
      </c>
    </row>
    <row r="85" spans="1:12" s="3" customFormat="1" ht="114.75" hidden="1">
      <c r="A85" s="8">
        <v>81</v>
      </c>
      <c r="B85" s="49" t="s">
        <v>182</v>
      </c>
      <c r="C85" s="50" t="s">
        <v>187</v>
      </c>
      <c r="D85" s="50" t="s">
        <v>188</v>
      </c>
      <c r="E85" s="50" t="s">
        <v>191</v>
      </c>
      <c r="F85" s="51" t="s">
        <v>192</v>
      </c>
      <c r="G85" s="50" t="s">
        <v>74</v>
      </c>
      <c r="H85" s="50">
        <v>209.79</v>
      </c>
      <c r="I85" s="50">
        <v>0</v>
      </c>
      <c r="J85" s="16">
        <f t="shared" si="1"/>
        <v>209.79</v>
      </c>
      <c r="K85" s="50"/>
      <c r="L85" s="50">
        <v>171</v>
      </c>
    </row>
    <row r="86" spans="1:12" s="3" customFormat="1" ht="114.75" hidden="1">
      <c r="A86" s="8">
        <v>82</v>
      </c>
      <c r="B86" s="49" t="s">
        <v>182</v>
      </c>
      <c r="C86" s="50" t="s">
        <v>187</v>
      </c>
      <c r="D86" s="50" t="s">
        <v>188</v>
      </c>
      <c r="E86" s="50" t="s">
        <v>193</v>
      </c>
      <c r="F86" s="51" t="s">
        <v>194</v>
      </c>
      <c r="G86" s="50" t="s">
        <v>195</v>
      </c>
      <c r="H86" s="50">
        <v>35.864</v>
      </c>
      <c r="I86" s="50">
        <v>20.864</v>
      </c>
      <c r="J86" s="16">
        <f t="shared" si="1"/>
        <v>14.999999999999996</v>
      </c>
      <c r="K86" s="50">
        <v>4</v>
      </c>
      <c r="L86" s="50">
        <v>171</v>
      </c>
    </row>
    <row r="87" spans="1:12" s="3" customFormat="1" ht="46.5" hidden="1">
      <c r="A87" s="8">
        <v>83</v>
      </c>
      <c r="B87" s="52" t="s">
        <v>182</v>
      </c>
      <c r="C87" s="52" t="s">
        <v>196</v>
      </c>
      <c r="D87" s="52" t="s">
        <v>197</v>
      </c>
      <c r="E87" s="52" t="s">
        <v>198</v>
      </c>
      <c r="F87" s="16" t="s">
        <v>199</v>
      </c>
      <c r="G87" s="48"/>
      <c r="H87" s="52">
        <v>290</v>
      </c>
      <c r="I87" s="52">
        <v>0</v>
      </c>
      <c r="J87" s="16">
        <f t="shared" si="1"/>
        <v>290</v>
      </c>
      <c r="K87" s="52">
        <v>40</v>
      </c>
      <c r="L87" s="52">
        <v>145</v>
      </c>
    </row>
    <row r="88" spans="1:12" s="3" customFormat="1" ht="108.75" hidden="1">
      <c r="A88" s="8">
        <v>84</v>
      </c>
      <c r="B88" s="48" t="s">
        <v>182</v>
      </c>
      <c r="C88" s="48" t="s">
        <v>200</v>
      </c>
      <c r="D88" s="48" t="s">
        <v>201</v>
      </c>
      <c r="E88" s="48" t="s">
        <v>105</v>
      </c>
      <c r="F88" s="53" t="s">
        <v>202</v>
      </c>
      <c r="G88" s="48" t="s">
        <v>74</v>
      </c>
      <c r="H88" s="54">
        <v>95</v>
      </c>
      <c r="I88" s="54">
        <v>0</v>
      </c>
      <c r="J88" s="16">
        <f t="shared" si="1"/>
        <v>95</v>
      </c>
      <c r="K88" s="54">
        <v>11</v>
      </c>
      <c r="L88" s="54">
        <v>70</v>
      </c>
    </row>
    <row r="89" spans="1:12" s="3" customFormat="1" ht="78" hidden="1">
      <c r="A89" s="8">
        <v>85</v>
      </c>
      <c r="B89" s="48" t="s">
        <v>182</v>
      </c>
      <c r="C89" s="48" t="s">
        <v>203</v>
      </c>
      <c r="D89" s="48" t="s">
        <v>201</v>
      </c>
      <c r="E89" s="48" t="s">
        <v>204</v>
      </c>
      <c r="F89" s="53" t="s">
        <v>205</v>
      </c>
      <c r="G89" s="48" t="s">
        <v>74</v>
      </c>
      <c r="H89" s="54">
        <v>31.5</v>
      </c>
      <c r="I89" s="54">
        <v>0</v>
      </c>
      <c r="J89" s="16">
        <f t="shared" si="1"/>
        <v>31.5</v>
      </c>
      <c r="K89" s="63">
        <v>3</v>
      </c>
      <c r="L89" s="54">
        <v>33</v>
      </c>
    </row>
    <row r="90" spans="1:12" s="3" customFormat="1" ht="100.5" hidden="1">
      <c r="A90" s="8">
        <v>86</v>
      </c>
      <c r="B90" s="55" t="s">
        <v>182</v>
      </c>
      <c r="C90" s="55" t="s">
        <v>206</v>
      </c>
      <c r="D90" s="55" t="s">
        <v>207</v>
      </c>
      <c r="E90" s="55" t="s">
        <v>208</v>
      </c>
      <c r="F90" s="56" t="s">
        <v>209</v>
      </c>
      <c r="G90" s="48" t="s">
        <v>74</v>
      </c>
      <c r="H90" s="55">
        <v>71</v>
      </c>
      <c r="I90" s="64">
        <v>0</v>
      </c>
      <c r="J90" s="16">
        <f t="shared" si="1"/>
        <v>71</v>
      </c>
      <c r="K90" s="55">
        <v>7</v>
      </c>
      <c r="L90" s="55">
        <v>191</v>
      </c>
    </row>
    <row r="91" spans="1:12" s="3" customFormat="1" ht="100.5" hidden="1">
      <c r="A91" s="8">
        <v>87</v>
      </c>
      <c r="B91" s="55" t="s">
        <v>182</v>
      </c>
      <c r="C91" s="55" t="s">
        <v>206</v>
      </c>
      <c r="D91" s="55" t="s">
        <v>207</v>
      </c>
      <c r="E91" s="55" t="s">
        <v>124</v>
      </c>
      <c r="F91" s="56" t="s">
        <v>210</v>
      </c>
      <c r="G91" s="48" t="s">
        <v>74</v>
      </c>
      <c r="H91" s="55">
        <v>195</v>
      </c>
      <c r="I91" s="64">
        <v>0</v>
      </c>
      <c r="J91" s="16">
        <f t="shared" si="1"/>
        <v>195</v>
      </c>
      <c r="K91" s="55">
        <v>45</v>
      </c>
      <c r="L91" s="55">
        <v>191</v>
      </c>
    </row>
    <row r="92" spans="1:12" s="3" customFormat="1" ht="42.75" hidden="1">
      <c r="A92" s="8">
        <v>88</v>
      </c>
      <c r="B92" s="16" t="s">
        <v>182</v>
      </c>
      <c r="C92" s="16" t="s">
        <v>211</v>
      </c>
      <c r="D92" s="16" t="s">
        <v>212</v>
      </c>
      <c r="E92" s="16" t="s">
        <v>213</v>
      </c>
      <c r="F92" s="16" t="s">
        <v>214</v>
      </c>
      <c r="G92" s="16" t="s">
        <v>74</v>
      </c>
      <c r="H92" s="16">
        <v>95</v>
      </c>
      <c r="I92" s="16">
        <v>0</v>
      </c>
      <c r="J92" s="16">
        <f t="shared" si="1"/>
        <v>95</v>
      </c>
      <c r="K92" s="16">
        <v>33</v>
      </c>
      <c r="L92" s="16">
        <v>181</v>
      </c>
    </row>
    <row r="93" spans="1:12" s="3" customFormat="1" ht="42.75" hidden="1">
      <c r="A93" s="8">
        <v>89</v>
      </c>
      <c r="B93" s="16" t="s">
        <v>182</v>
      </c>
      <c r="C93" s="16" t="s">
        <v>211</v>
      </c>
      <c r="D93" s="16" t="s">
        <v>212</v>
      </c>
      <c r="E93" s="16" t="s">
        <v>215</v>
      </c>
      <c r="F93" s="16"/>
      <c r="G93" s="16" t="s">
        <v>74</v>
      </c>
      <c r="H93" s="16">
        <v>95</v>
      </c>
      <c r="I93" s="16">
        <v>0</v>
      </c>
      <c r="J93" s="16">
        <f t="shared" si="1"/>
        <v>95</v>
      </c>
      <c r="K93" s="16">
        <v>33</v>
      </c>
      <c r="L93" s="16">
        <v>181</v>
      </c>
    </row>
    <row r="94" spans="1:12" s="3" customFormat="1" ht="42.75" hidden="1">
      <c r="A94" s="8">
        <v>90</v>
      </c>
      <c r="B94" s="16" t="s">
        <v>182</v>
      </c>
      <c r="C94" s="16" t="s">
        <v>211</v>
      </c>
      <c r="D94" s="16" t="s">
        <v>212</v>
      </c>
      <c r="E94" s="16" t="s">
        <v>216</v>
      </c>
      <c r="F94" s="16"/>
      <c r="G94" s="16" t="s">
        <v>74</v>
      </c>
      <c r="H94" s="16">
        <v>96</v>
      </c>
      <c r="I94" s="16">
        <v>0</v>
      </c>
      <c r="J94" s="16">
        <f t="shared" si="1"/>
        <v>96</v>
      </c>
      <c r="K94" s="16">
        <v>33</v>
      </c>
      <c r="L94" s="16">
        <v>181</v>
      </c>
    </row>
    <row r="95" spans="1:12" s="3" customFormat="1" ht="57" hidden="1">
      <c r="A95" s="8">
        <v>91</v>
      </c>
      <c r="B95" s="52" t="s">
        <v>182</v>
      </c>
      <c r="C95" s="52" t="s">
        <v>217</v>
      </c>
      <c r="D95" s="52" t="s">
        <v>218</v>
      </c>
      <c r="E95" s="52" t="s">
        <v>219</v>
      </c>
      <c r="F95" s="16" t="s">
        <v>220</v>
      </c>
      <c r="G95" s="52" t="s">
        <v>74</v>
      </c>
      <c r="H95" s="52">
        <v>95</v>
      </c>
      <c r="I95" s="52">
        <v>0</v>
      </c>
      <c r="J95" s="16">
        <f t="shared" si="1"/>
        <v>95</v>
      </c>
      <c r="K95" s="52">
        <v>14.1</v>
      </c>
      <c r="L95" s="52">
        <v>68</v>
      </c>
    </row>
    <row r="96" spans="1:12" s="3" customFormat="1" ht="86.25" hidden="1">
      <c r="A96" s="8">
        <v>92</v>
      </c>
      <c r="B96" s="52" t="s">
        <v>182</v>
      </c>
      <c r="C96" s="52" t="s">
        <v>221</v>
      </c>
      <c r="D96" s="52" t="s">
        <v>218</v>
      </c>
      <c r="E96" s="52" t="s">
        <v>219</v>
      </c>
      <c r="F96" s="16" t="s">
        <v>222</v>
      </c>
      <c r="G96" s="52" t="s">
        <v>74</v>
      </c>
      <c r="H96" s="52">
        <v>95</v>
      </c>
      <c r="I96" s="52">
        <v>0</v>
      </c>
      <c r="J96" s="16">
        <f t="shared" si="1"/>
        <v>95</v>
      </c>
      <c r="K96" s="52">
        <v>14.5</v>
      </c>
      <c r="L96" s="52">
        <v>55</v>
      </c>
    </row>
    <row r="97" spans="1:12" s="3" customFormat="1" ht="57" hidden="1">
      <c r="A97" s="8">
        <v>93</v>
      </c>
      <c r="B97" s="48" t="s">
        <v>182</v>
      </c>
      <c r="C97" s="48" t="s">
        <v>223</v>
      </c>
      <c r="D97" s="48" t="s">
        <v>224</v>
      </c>
      <c r="E97" s="48" t="s">
        <v>225</v>
      </c>
      <c r="F97" s="16" t="s">
        <v>226</v>
      </c>
      <c r="G97" s="48" t="s">
        <v>74</v>
      </c>
      <c r="H97" s="48">
        <v>95</v>
      </c>
      <c r="I97" s="48">
        <v>0</v>
      </c>
      <c r="J97" s="16">
        <f t="shared" si="1"/>
        <v>95</v>
      </c>
      <c r="K97" s="48">
        <v>6.545</v>
      </c>
      <c r="L97" s="48">
        <v>141</v>
      </c>
    </row>
    <row r="98" spans="1:12" s="3" customFormat="1" ht="42.75" hidden="1">
      <c r="A98" s="8">
        <v>94</v>
      </c>
      <c r="B98" s="48" t="s">
        <v>182</v>
      </c>
      <c r="C98" s="48" t="s">
        <v>223</v>
      </c>
      <c r="D98" s="48" t="s">
        <v>224</v>
      </c>
      <c r="E98" s="48" t="s">
        <v>227</v>
      </c>
      <c r="F98" s="16" t="s">
        <v>228</v>
      </c>
      <c r="G98" s="48"/>
      <c r="H98" s="48">
        <v>73</v>
      </c>
      <c r="I98" s="48">
        <v>0</v>
      </c>
      <c r="J98" s="16">
        <f t="shared" si="1"/>
        <v>73</v>
      </c>
      <c r="K98" s="48">
        <v>4</v>
      </c>
      <c r="L98" s="48">
        <v>141</v>
      </c>
    </row>
    <row r="99" spans="1:12" s="3" customFormat="1" ht="42.75" hidden="1">
      <c r="A99" s="8">
        <v>95</v>
      </c>
      <c r="B99" s="48" t="s">
        <v>182</v>
      </c>
      <c r="C99" s="48" t="s">
        <v>223</v>
      </c>
      <c r="D99" s="48" t="s">
        <v>224</v>
      </c>
      <c r="E99" s="48" t="s">
        <v>229</v>
      </c>
      <c r="F99" s="16"/>
      <c r="G99" s="48"/>
      <c r="H99" s="48"/>
      <c r="I99" s="48"/>
      <c r="J99" s="16">
        <f t="shared" si="1"/>
        <v>0</v>
      </c>
      <c r="K99" s="48">
        <v>4</v>
      </c>
      <c r="L99" s="48">
        <v>141</v>
      </c>
    </row>
    <row r="100" spans="1:12" s="3" customFormat="1" ht="42.75" hidden="1">
      <c r="A100" s="8">
        <v>96</v>
      </c>
      <c r="B100" s="54" t="s">
        <v>182</v>
      </c>
      <c r="C100" s="48" t="s">
        <v>230</v>
      </c>
      <c r="D100" s="48" t="s">
        <v>231</v>
      </c>
      <c r="E100" s="48" t="s">
        <v>232</v>
      </c>
      <c r="F100" s="16" t="s">
        <v>233</v>
      </c>
      <c r="G100" s="48" t="s">
        <v>74</v>
      </c>
      <c r="H100" s="48">
        <v>150.62</v>
      </c>
      <c r="I100" s="54">
        <v>0</v>
      </c>
      <c r="J100" s="16">
        <f t="shared" si="1"/>
        <v>150.62</v>
      </c>
      <c r="K100" s="48">
        <v>17</v>
      </c>
      <c r="L100" s="54">
        <v>131</v>
      </c>
    </row>
    <row r="101" spans="1:12" s="4" customFormat="1" ht="57" customHeight="1">
      <c r="A101" s="8">
        <v>97</v>
      </c>
      <c r="B101" s="57" t="s">
        <v>182</v>
      </c>
      <c r="C101" s="58" t="s">
        <v>230</v>
      </c>
      <c r="D101" s="58" t="s">
        <v>231</v>
      </c>
      <c r="E101" s="58" t="s">
        <v>234</v>
      </c>
      <c r="F101" s="59"/>
      <c r="G101" s="58" t="s">
        <v>74</v>
      </c>
      <c r="H101" s="60">
        <v>280</v>
      </c>
      <c r="I101" s="60">
        <v>0</v>
      </c>
      <c r="J101" s="65">
        <v>200.832</v>
      </c>
      <c r="K101" s="60">
        <v>0</v>
      </c>
      <c r="L101" s="60">
        <v>129</v>
      </c>
    </row>
    <row r="102" spans="1:12" s="3" customFormat="1" ht="42.75">
      <c r="A102" s="8">
        <v>98</v>
      </c>
      <c r="B102" s="16" t="s">
        <v>235</v>
      </c>
      <c r="C102" s="61" t="s">
        <v>236</v>
      </c>
      <c r="D102" s="16" t="s">
        <v>237</v>
      </c>
      <c r="E102" s="62" t="s">
        <v>238</v>
      </c>
      <c r="F102" s="61"/>
      <c r="G102" s="16"/>
      <c r="H102" s="16">
        <v>320</v>
      </c>
      <c r="I102" s="46">
        <v>320</v>
      </c>
      <c r="J102" s="16">
        <f>H102-I102</f>
        <v>0</v>
      </c>
      <c r="K102" s="16">
        <v>35</v>
      </c>
      <c r="L102" s="8">
        <v>487</v>
      </c>
    </row>
  </sheetData>
  <sheetProtection/>
  <mergeCells count="20">
    <mergeCell ref="A1:L1"/>
    <mergeCell ref="K2:L2"/>
    <mergeCell ref="A3:A4"/>
    <mergeCell ref="B3:B4"/>
    <mergeCell ref="C3:C4"/>
    <mergeCell ref="D3:D4"/>
    <mergeCell ref="E3:E4"/>
    <mergeCell ref="F3:F4"/>
    <mergeCell ref="F92:F94"/>
    <mergeCell ref="F98:F99"/>
    <mergeCell ref="F100:F101"/>
    <mergeCell ref="G3:G4"/>
    <mergeCell ref="H3:H4"/>
    <mergeCell ref="H98:H99"/>
    <mergeCell ref="I3:I4"/>
    <mergeCell ref="I98:I99"/>
    <mergeCell ref="J3:J4"/>
    <mergeCell ref="K3:K4"/>
    <mergeCell ref="K84:K85"/>
    <mergeCell ref="L3:L4"/>
  </mergeCells>
  <dataValidations count="3">
    <dataValidation type="list" allowBlank="1" showInputMessage="1" showErrorMessage="1" error="请输入√或留空" sqref="G25 G29 G42 G44 G47 G63 G65 G79 G81 G26:G28 G30:G31 G38:G40 G53:G55 G57:G58 G60:G61 G67:G68 G74:G77">
      <formula1>"√"</formula1>
    </dataValidation>
    <dataValidation type="decimal" allowBlank="1" showInputMessage="1" showErrorMessage="1" error="请输入纯数字，并注意以“万元”为单位。" sqref="H25 I25 K25 H26:H28 I26:I28 K26:K28">
      <formula1>0</formula1>
      <formula2>10000</formula2>
    </dataValidation>
    <dataValidation type="whole" allowBlank="1" showInputMessage="1" showErrorMessage="1" error="请输入纯数字，且注意报送的是人数而不是户数" sqref="L25 L26:L28">
      <formula1>0</formula1>
      <formula2>30000</formula2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2018-09-06T08:47:33Z</dcterms:created>
  <dcterms:modified xsi:type="dcterms:W3CDTF">2018-09-06T08:50:53Z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